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7755" activeTab="0"/>
  </bookViews>
  <sheets>
    <sheet name="ГСМ" sheetId="1" r:id="rId1"/>
  </sheets>
  <definedNames>
    <definedName name="_xlnm.Print_Area" localSheetId="0">'ГСМ'!$A$1:$E$27</definedName>
  </definedNames>
  <calcPr fullCalcOnLoad="1" fullPrecision="0"/>
</workbook>
</file>

<file path=xl/sharedStrings.xml><?xml version="1.0" encoding="utf-8"?>
<sst xmlns="http://schemas.openxmlformats.org/spreadsheetml/2006/main" count="27" uniqueCount="21">
  <si>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</si>
  <si>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</si>
  <si>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</si>
  <si>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</si>
  <si>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</si>
  <si>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</si>
  <si>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>Бензин АИ - 92</t>
  </si>
  <si>
    <t>Группа Компаний "Промнефть"</t>
  </si>
  <si>
    <t>Бензин АИ - 95</t>
  </si>
  <si>
    <t>Компания "ЕВРО"</t>
  </si>
  <si>
    <t>Чувашский филиал ООО "Татнефть-АЗС центр"</t>
  </si>
  <si>
    <t>ООО «ЛУКОЙЛ-центрнефтепродукт»</t>
  </si>
  <si>
    <t>Дизельное топливо  Евро сорт Е</t>
  </si>
  <si>
    <t>Бензин АИ - 80</t>
  </si>
  <si>
    <t>Дизельное топливо Евро зимнее класс 2</t>
  </si>
  <si>
    <t>Дизельное топливо Евро зимнее класс 1</t>
  </si>
  <si>
    <t>Дизельное топливо Евро класс 2</t>
  </si>
  <si>
    <t>Дизельное топливо Евро сорт Е</t>
  </si>
  <si>
    <t>по состоянию на 22 февраля 2024 года</t>
  </si>
  <si>
    <t>Дизельное топливо Евро класс 1</t>
  </si>
  <si>
    <t>Дизельное топливо Евро зимнее класс 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</si>
</sst>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28575</xdr:rowOff>
    </xdr:from>
    <xdr:to>
      <xdr:col>4</xdr:col>
      <xdr:colOff>838200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7">
      <selection activeCell="D15" sqref="D15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5" t="s">
        <v>0</v>
      </c>
      <c r="B7" s="15"/>
      <c r="C7" s="15"/>
      <c r="D7" s="15"/>
      <c r="E7" s="15"/>
    </row>
    <row r="8" spans="1:5" ht="15.75">
      <c r="A8" s="16" t="s">
        <v>18</v>
      </c>
      <c r="B8" s="16"/>
      <c r="C8" s="16"/>
      <c r="D8" s="16"/>
      <c r="E8" s="16"/>
    </row>
    <row r="9" ht="12.75">
      <c r="A9" s="4"/>
    </row>
    <row r="10" spans="1:5" ht="30" customHeight="1">
      <c r="A10" s="10" t="s">
        <v>1</v>
      </c>
      <c r="B10" s="10" t="s">
        <v>2</v>
      </c>
      <c r="C10" s="10" t="s">
        <v>5</v>
      </c>
      <c r="D10" s="10" t="s">
        <v>4</v>
      </c>
      <c r="E10" s="10" t="s">
        <v>3</v>
      </c>
    </row>
    <row r="11" spans="1:7" ht="34.5" customHeight="1">
      <c r="A11" s="10"/>
      <c r="B11" s="10"/>
      <c r="C11" s="10"/>
      <c r="D11" s="10"/>
      <c r="E11" s="10"/>
      <c r="G11" s="2">
        <v>40436</v>
      </c>
    </row>
    <row r="12" spans="1:7" ht="51.75" customHeight="1">
      <c r="A12" s="8">
        <v>1</v>
      </c>
      <c r="B12" s="9" t="s">
        <v>10</v>
      </c>
      <c r="C12" s="3" t="s">
        <v>12</v>
      </c>
      <c r="D12" s="7">
        <v>58000</v>
      </c>
      <c r="E12" s="6">
        <f>D12-58000</f>
        <v>0</v>
      </c>
      <c r="G12" s="2"/>
    </row>
    <row r="13" spans="1:7" ht="39" customHeight="1">
      <c r="A13" s="10">
        <v>2</v>
      </c>
      <c r="B13" s="11" t="s">
        <v>11</v>
      </c>
      <c r="C13" s="3" t="s">
        <v>8</v>
      </c>
      <c r="D13" s="7">
        <v>59470</v>
      </c>
      <c r="E13" s="6">
        <f>D13-59470</f>
        <v>0</v>
      </c>
      <c r="G13" s="2"/>
    </row>
    <row r="14" spans="1:7" ht="39" customHeight="1">
      <c r="A14" s="10"/>
      <c r="B14" s="11"/>
      <c r="C14" s="3" t="s">
        <v>6</v>
      </c>
      <c r="D14" s="7">
        <v>50002</v>
      </c>
      <c r="E14" s="6">
        <f>D14-50002</f>
        <v>0</v>
      </c>
      <c r="G14" s="2"/>
    </row>
    <row r="15" spans="1:7" ht="39" customHeight="1">
      <c r="A15" s="10"/>
      <c r="B15" s="11"/>
      <c r="C15" s="3" t="s">
        <v>19</v>
      </c>
      <c r="D15" s="7">
        <v>59005</v>
      </c>
      <c r="E15" s="6">
        <f>D15-59005</f>
        <v>0</v>
      </c>
      <c r="G15" s="2"/>
    </row>
    <row r="16" spans="1:7" ht="39" customHeight="1">
      <c r="A16" s="10"/>
      <c r="B16" s="11"/>
      <c r="C16" s="3" t="s">
        <v>16</v>
      </c>
      <c r="D16" s="7">
        <v>60176</v>
      </c>
      <c r="E16" s="6">
        <f>D16-60176</f>
        <v>0</v>
      </c>
      <c r="G16" s="2"/>
    </row>
    <row r="17" spans="1:5" ht="39" customHeight="1">
      <c r="A17" s="13">
        <v>3</v>
      </c>
      <c r="B17" s="12" t="s">
        <v>7</v>
      </c>
      <c r="C17" s="3" t="s">
        <v>8</v>
      </c>
      <c r="D17" s="5">
        <v>59000</v>
      </c>
      <c r="E17" s="6">
        <f>D17-58200</f>
        <v>800</v>
      </c>
    </row>
    <row r="18" spans="1:5" ht="39" customHeight="1">
      <c r="A18" s="13"/>
      <c r="B18" s="12"/>
      <c r="C18" s="3" t="s">
        <v>6</v>
      </c>
      <c r="D18" s="5">
        <v>51000</v>
      </c>
      <c r="E18" s="6">
        <f>D18-50200</f>
        <v>800</v>
      </c>
    </row>
    <row r="19" spans="1:5" ht="39" customHeight="1">
      <c r="A19" s="13"/>
      <c r="B19" s="12"/>
      <c r="C19" s="3" t="s">
        <v>15</v>
      </c>
      <c r="D19" s="5">
        <v>61000</v>
      </c>
      <c r="E19" s="6">
        <f>D19-60500</f>
        <v>500</v>
      </c>
    </row>
    <row r="20" spans="1:5" ht="39" customHeight="1">
      <c r="A20" s="13"/>
      <c r="B20" s="12"/>
      <c r="C20" s="3" t="s">
        <v>20</v>
      </c>
      <c r="D20" s="5">
        <v>59000</v>
      </c>
      <c r="E20" s="6">
        <f>D20-59000</f>
        <v>0</v>
      </c>
    </row>
    <row r="21" spans="1:5" ht="39" customHeight="1">
      <c r="A21" s="13"/>
      <c r="B21" s="12"/>
      <c r="C21" s="3" t="s">
        <v>14</v>
      </c>
      <c r="D21" s="5">
        <v>65500</v>
      </c>
      <c r="E21" s="6">
        <f>D21-64900</f>
        <v>600</v>
      </c>
    </row>
    <row r="22" spans="1:5" ht="39" customHeight="1">
      <c r="A22" s="13">
        <v>4</v>
      </c>
      <c r="B22" s="14" t="s">
        <v>9</v>
      </c>
      <c r="C22" s="3" t="s">
        <v>8</v>
      </c>
      <c r="D22" s="5">
        <v>58200</v>
      </c>
      <c r="E22" s="6">
        <f>D22-57700</f>
        <v>500</v>
      </c>
    </row>
    <row r="23" spans="1:5" ht="39" customHeight="1">
      <c r="A23" s="13"/>
      <c r="B23" s="14"/>
      <c r="C23" s="3" t="s">
        <v>6</v>
      </c>
      <c r="D23" s="5">
        <v>50200</v>
      </c>
      <c r="E23" s="6">
        <f>D23-51500</f>
        <v>-1300</v>
      </c>
    </row>
    <row r="24" spans="1:5" ht="39" customHeight="1">
      <c r="A24" s="13"/>
      <c r="B24" s="14"/>
      <c r="C24" s="3" t="s">
        <v>13</v>
      </c>
      <c r="D24" s="5">
        <v>49500</v>
      </c>
      <c r="E24" s="6">
        <f>D24-49700</f>
        <v>-200</v>
      </c>
    </row>
    <row r="25" spans="1:5" ht="39" customHeight="1">
      <c r="A25" s="13"/>
      <c r="B25" s="14"/>
      <c r="C25" s="3" t="s">
        <v>17</v>
      </c>
      <c r="D25" s="5">
        <v>58000</v>
      </c>
      <c r="E25" s="6">
        <f>D25-58000</f>
        <v>0</v>
      </c>
    </row>
    <row r="26" spans="1:5" ht="39" customHeight="1">
      <c r="A26" s="13"/>
      <c r="B26" s="14"/>
      <c r="C26" s="3" t="s">
        <v>14</v>
      </c>
      <c r="D26" s="5">
        <v>64900</v>
      </c>
      <c r="E26" s="6">
        <f>D26-63500</f>
        <v>1400</v>
      </c>
    </row>
    <row r="27" spans="1:5" ht="39" customHeight="1">
      <c r="A27" s="13"/>
      <c r="B27" s="14"/>
      <c r="C27" s="3" t="s">
        <v>15</v>
      </c>
      <c r="D27" s="5">
        <v>60500</v>
      </c>
      <c r="E27" s="6">
        <f>D27-60500</f>
        <v>0</v>
      </c>
    </row>
  </sheetData>
  <sheetProtection/>
  <mergeCells count="13">
    <mergeCell ref="A22:A27"/>
    <mergeCell ref="B22:B27"/>
    <mergeCell ref="A7:E7"/>
    <mergeCell ref="A10:A11"/>
    <mergeCell ref="E10:E11"/>
    <mergeCell ref="A8:E8"/>
    <mergeCell ref="D10:D11"/>
    <mergeCell ref="A13:A16"/>
    <mergeCell ref="B13:B16"/>
    <mergeCell ref="C10:C11"/>
    <mergeCell ref="B10:B11"/>
    <mergeCell ref="B17:B21"/>
    <mergeCell ref="A17:A2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Ирина Васильева</cp:lastModifiedBy>
  <cp:lastPrinted>2022-07-01T05:38:19Z</cp:lastPrinted>
  <dcterms:created xsi:type="dcterms:W3CDTF">2008-04-08T07:52:33Z</dcterms:created>
  <dcterms:modified xsi:type="dcterms:W3CDTF">2024-02-22T11:54:42Z</dcterms:modified>
  <cp:category/>
  <cp:version/>
  <cp:contentType/>
  <cp:contentStatus/>
</cp:coreProperties>
</file>