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tabRatio="916" firstSheet="3" activeTab="6"/>
  </bookViews>
  <sheets>
    <sheet name="карта пш. 3" sheetId="1" r:id="rId1"/>
    <sheet name="карта пш. 4" sheetId="2" r:id="rId2"/>
    <sheet name="карта рожь А" sheetId="3" r:id="rId3"/>
    <sheet name="карта пш.фур." sheetId="4" r:id="rId4"/>
    <sheet name="карта ячм.фур." sheetId="5" r:id="rId5"/>
    <sheet name="!_цены CPT-порт ЮГ РФ" sheetId="6" r:id="rId6"/>
    <sheet name="прочее зерно" sheetId="7" r:id="rId7"/>
  </sheets>
  <externalReferences>
    <externalReference r:id="rId10"/>
    <externalReference r:id="rId11"/>
  </externalReferences>
  <definedNames>
    <definedName name="_xlnm._FilterDatabase" localSheetId="5" hidden="1">'!_цены CPT-порт ЮГ РФ'!$A$5:$Q$9</definedName>
    <definedName name="aaa">#REF!</definedName>
    <definedName name="bbb" localSheetId="6">'прочее зерно'!#REF!</definedName>
    <definedName name="bbb">'[1]!_мин-макс.цены реализ на прод.'!#REF!</definedName>
    <definedName name="ааа">#REF!</definedName>
    <definedName name="Макрос1">#REF!</definedName>
    <definedName name="Макрос2" localSheetId="5">#REF!</definedName>
    <definedName name="Макрос2">#REF!</definedName>
    <definedName name="Макрос3" localSheetId="5">#REF!</definedName>
    <definedName name="Макрос3">#REF!</definedName>
    <definedName name="Макрос4" localSheetId="5">#REF!</definedName>
    <definedName name="Макрос4">#REF!</definedName>
    <definedName name="Макрос5">#REF!</definedName>
    <definedName name="Макрос6">#REF!</definedName>
    <definedName name="_xlnm.Print_Area" localSheetId="0">'карта пш. 3'!$A$1:$AF$93</definedName>
    <definedName name="_xlnm.Print_Area" localSheetId="1">'карта пш. 4'!$A$1:$AF$93</definedName>
    <definedName name="_xlnm.Print_Area" localSheetId="3">'карта пш.фур.'!$A$1:$AF$93</definedName>
    <definedName name="_xlnm.Print_Area" localSheetId="2">'карта рожь А'!$A$1:$AF$93</definedName>
    <definedName name="_xlnm.Print_Area" localSheetId="4">'карта ячм.фур.'!$A$1:$AF$93</definedName>
    <definedName name="_xlnm.Print_Area" localSheetId="6">'прочее зерно'!$A$1:$M$20</definedName>
  </definedNames>
  <calcPr fullCalcOnLoad="1"/>
</workbook>
</file>

<file path=xl/sharedStrings.xml><?xml version="1.0" encoding="utf-8"?>
<sst xmlns="http://schemas.openxmlformats.org/spreadsheetml/2006/main" count="75" uniqueCount="43">
  <si>
    <t>* Верхняя цена (крупным шрифтом) - цены текущего периода</t>
  </si>
  <si>
    <t>** Нижняя цена (мелким шрифтом) - цены предыдущего периода</t>
  </si>
  <si>
    <r>
      <t xml:space="preserve">   *</t>
    </r>
    <r>
      <rPr>
        <b/>
        <sz val="12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>- в этих и ряде других регионов указаны декларативные цены. Реальных сделок нет ввиду отсутствия предложения.</t>
    </r>
  </si>
  <si>
    <t>Закупочные цены экспортеров на зерно, на условиях франко-портовый элеватор (руб./т)</t>
  </si>
  <si>
    <t>Пшеница 3 класса</t>
  </si>
  <si>
    <t>Пшеница 4 класса</t>
  </si>
  <si>
    <t>Пшеница фуражная</t>
  </si>
  <si>
    <t>Ячмень фуражный</t>
  </si>
  <si>
    <t>Кукуруза</t>
  </si>
  <si>
    <t>Дата</t>
  </si>
  <si>
    <t>Порт</t>
  </si>
  <si>
    <t>мин.</t>
  </si>
  <si>
    <t>макс</t>
  </si>
  <si>
    <t>Средняя</t>
  </si>
  <si>
    <t>Ейск</t>
  </si>
  <si>
    <t>Азов</t>
  </si>
  <si>
    <t>Ростов-на-Дону</t>
  </si>
  <si>
    <t>Новороссийск</t>
  </si>
  <si>
    <t>* с НДС</t>
  </si>
  <si>
    <t>** Пшеница 5 класса высокого качества</t>
  </si>
  <si>
    <t>Наименование</t>
  </si>
  <si>
    <t>Область</t>
  </si>
  <si>
    <t>Курская область</t>
  </si>
  <si>
    <t>Средняя цена</t>
  </si>
  <si>
    <t>Белгородская область</t>
  </si>
  <si>
    <t>Краснодарский край</t>
  </si>
  <si>
    <t>Воронежская область</t>
  </si>
  <si>
    <t>Волгоградская область</t>
  </si>
  <si>
    <t>Самарская область</t>
  </si>
  <si>
    <t>Саратовская область</t>
  </si>
  <si>
    <t>Ставропольский край</t>
  </si>
  <si>
    <t>Ростовская область</t>
  </si>
  <si>
    <t>Курганская область</t>
  </si>
  <si>
    <t>Свердловская область</t>
  </si>
  <si>
    <t>Алтайский край</t>
  </si>
  <si>
    <t>Мурманская область</t>
  </si>
  <si>
    <t>Ленинградская область</t>
  </si>
  <si>
    <t>Псковская область</t>
  </si>
  <si>
    <t>Средние цены на крупяные культуры по некоторым областям РФ, на условиях франко-элеватор (руб./т)</t>
  </si>
  <si>
    <t>Гречиха</t>
  </si>
  <si>
    <t>Горох</t>
  </si>
  <si>
    <t xml:space="preserve">Оренбургская область </t>
  </si>
  <si>
    <r>
      <t>*</t>
    </r>
    <r>
      <rPr>
        <b/>
        <sz val="12"/>
        <color indexed="12"/>
        <rFont val="Arial Cyr"/>
        <family val="0"/>
      </rPr>
      <t xml:space="preserve"> - пшеница фуражная с моющейся клейковиной практически "догнала" продовольственное зерно.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</si>
</sst>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/m"/>
    <numFmt numFmtId="189" formatCode="0.0"/>
    <numFmt numFmtId="190" formatCode="0.000"/>
    <numFmt numFmtId="191" formatCode="0.0000"/>
    <numFmt numFmtId="192" formatCode="000000"/>
    <numFmt numFmtId="193" formatCode="mmm\ yy"/>
    <numFmt numFmtId="194" formatCode="mmmm\ yy"/>
    <numFmt numFmtId="195" formatCode="0.00000000"/>
    <numFmt numFmtId="196" formatCode="0.0000000"/>
    <numFmt numFmtId="197" formatCode="0.000000"/>
    <numFmt numFmtId="198" formatCode="0.00000"/>
    <numFmt numFmtId="199" formatCode="&quot;?&quot;#,##0;\-&quot;?&quot;#,##0"/>
    <numFmt numFmtId="200" formatCode="&quot;?&quot;#,##0;[Red]\-&quot;?&quot;#,##0"/>
    <numFmt numFmtId="201" formatCode="&quot;?&quot;#,##0.00;\-&quot;?&quot;#,##0.00"/>
    <numFmt numFmtId="202" formatCode="&quot;?&quot;#,##0.00;[Red]\-&quot;?&quot;#,##0.00"/>
    <numFmt numFmtId="203" formatCode="_-&quot;?&quot;* #,##0_-;\-&quot;?&quot;* #,##0_-;_-&quot;?&quot;* &quot;-&quot;_-;_-@_-"/>
    <numFmt numFmtId="204" formatCode="_-&quot;?&quot;* #,##0.00_-;\-&quot;?&quot;* #,##0.00_-;_-&quot;?&quot;* &quot;-&quot;??_-;_-@_-"/>
    <numFmt numFmtId="205" formatCode="#,##0.00&quot;р.&quot;"/>
    <numFmt numFmtId="206" formatCode="#,##0.0"/>
    <numFmt numFmtId="207" formatCode="dd\ mmm\ yy"/>
    <numFmt numFmtId="208" formatCode="#,##0.0000"/>
    <numFmt numFmtId="209" formatCode="0.0%"/>
    <numFmt numFmtId="210" formatCode="mmm/yyyy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-FC19]d\ mmmm\ yyyy\ &quot;г.&quot;"/>
    <numFmt numFmtId="215" formatCode="[$-419]mmmm\ yyyy;@"/>
    <numFmt numFmtId="216" formatCode="dd/mm/yy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color indexed="12"/>
      <name val="Arial Cyr"/>
      <family val="0"/>
    </font>
    <font>
      <b/>
      <sz val="11"/>
      <color indexed="12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color indexed="23"/>
      <name val="Arial Cyr"/>
      <family val="0"/>
    </font>
    <font>
      <b/>
      <i/>
      <sz val="12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ahoma"/>
      <family val="2"/>
    </font>
    <font>
      <i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4" fontId="0" fillId="0" borderId="0" xfId="16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4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justify"/>
    </xf>
    <xf numFmtId="14" fontId="1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14" fontId="15" fillId="0" borderId="1" xfId="0" applyNumberFormat="1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centerContinuous" vertical="center" wrapText="1"/>
    </xf>
    <xf numFmtId="14" fontId="11" fillId="0" borderId="3" xfId="0" applyNumberFormat="1" applyFont="1" applyBorder="1" applyAlignment="1">
      <alignment horizontal="centerContinuous" vertical="center" wrapText="1"/>
    </xf>
    <xf numFmtId="14" fontId="11" fillId="0" borderId="4" xfId="0" applyNumberFormat="1" applyFont="1" applyBorder="1" applyAlignment="1">
      <alignment horizontal="centerContinuous" vertical="center" wrapText="1"/>
    </xf>
    <xf numFmtId="0" fontId="14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4" fillId="4" borderId="1" xfId="0" applyNumberFormat="1" applyFont="1" applyFill="1" applyBorder="1" applyAlignment="1">
      <alignment/>
    </xf>
    <xf numFmtId="1" fontId="14" fillId="4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17" fillId="0" borderId="0" xfId="0" applyNumberFormat="1" applyFont="1" applyAlignment="1">
      <alignment wrapText="1"/>
    </xf>
    <xf numFmtId="0" fontId="0" fillId="0" borderId="0" xfId="0" applyFont="1" applyFill="1" applyAlignment="1">
      <alignment horizontal="justify" vertical="top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31</xdr:col>
      <xdr:colOff>390525</xdr:colOff>
      <xdr:row>95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21669375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76200</xdr:rowOff>
    </xdr:from>
    <xdr:to>
      <xdr:col>31</xdr:col>
      <xdr:colOff>419100</xdr:colOff>
      <xdr:row>94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530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31</xdr:col>
      <xdr:colOff>400050</xdr:colOff>
      <xdr:row>94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9\&#1044;&#1072;&#1081;&#1076;&#1078;&#1077;&#1089;&#1090;%20&#1079;&#1077;&#1088;&#1085;&#1086;%20&#1087;&#1086;%20&#1086;&#1073;&#1083;&#1072;&#1089;&#1090;&#1103;&#1084;%20&#1056;&#1060;_22.05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4\WORK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2\&#1044;&#1072;&#1081;&#1076;&#1078;&#1077;&#1089;&#1090;%20&#1079;&#1077;&#1088;&#1085;&#1086;%20&#1087;&#1086;%20&#1086;&#1073;&#1083;&#1072;&#1089;&#1090;&#1103;&#1084;%20&#1056;&#1060;_20.12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прочее зерно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card"/>
      <sheetName val="МОДА округа"/>
      <sheetName val="МОДА округа (2)"/>
      <sheetName val="для Экспертн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_цены на твердую пшеницу"/>
      <sheetName val="!_графики-зерно прод.-для РБК"/>
      <sheetName val="!_графики-зерно фураж.-для РБК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на все зерно"/>
      <sheetName val="МОДА на все зерно (2)"/>
      <sheetName val="для Экспертной"/>
      <sheetName val="offer prices RUR"/>
      <sheetName val="offer prices USD"/>
      <sheetName val="bid prices RUR"/>
      <sheetName val="bid prices USD"/>
      <sheetName val="Макрос1"/>
      <sheetName val="Макрос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95"/>
  <sheetViews>
    <sheetView workbookViewId="0" topLeftCell="R7">
      <selection activeCell="A2" sqref="A2"/>
    </sheetView>
  </sheetViews>
  <sheetFormatPr defaultColWidth="9.00390625" defaultRowHeight="12.75"/>
  <cols>
    <col min="11" max="11" width="9.25390625" style="0" customWidth="1"/>
  </cols>
  <sheetData>
    <row r="1" ht="12.75">
      <c r="A1" s="1"/>
    </row>
    <row r="2" ht="20.25">
      <c r="A2" s="2" t="s">
        <v>2</v>
      </c>
    </row>
    <row r="94" ht="12.75">
      <c r="A94" s="3" t="s">
        <v>0</v>
      </c>
    </row>
    <row r="95" ht="12.75">
      <c r="A95" s="3" t="s">
        <v>1</v>
      </c>
    </row>
  </sheetData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Cyr,полужирный"&amp;16Пшеница 3 класса (франко-элеватор)
22.05.09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31,4586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A95"/>
  <sheetViews>
    <sheetView workbookViewId="0" topLeftCell="R1">
      <selection activeCell="A2" sqref="A2"/>
    </sheetView>
  </sheetViews>
  <sheetFormatPr defaultColWidth="9.00390625" defaultRowHeight="12.75"/>
  <sheetData>
    <row r="2" ht="20.25">
      <c r="A2" s="2" t="s">
        <v>2</v>
      </c>
    </row>
    <row r="94" ht="12.75">
      <c r="A94" s="3" t="s">
        <v>0</v>
      </c>
    </row>
    <row r="95" ht="12.75">
      <c r="A95" s="3" t="s">
        <v>1</v>
      </c>
    </row>
  </sheetData>
  <printOptions horizontalCentered="1"/>
  <pageMargins left="0.15748031496062992" right="0.15748031496062992" top="0.44" bottom="0.49" header="0.15748031496062992" footer="0.17"/>
  <pageSetup fitToHeight="1" fitToWidth="1" horizontalDpi="600" verticalDpi="600" orientation="landscape" paperSize="9" scale="45" r:id="rId2"/>
  <headerFooter alignWithMargins="0">
    <oddHeader>&amp;C&amp;"Arial Cyr,полужирный"&amp;16Пшеница 4 класса (франко-элеватор)
22.05.09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31,4586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94:A9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>
    <row r="94" ht="12.75">
      <c r="A94" s="3" t="s">
        <v>0</v>
      </c>
    </row>
    <row r="95" ht="12.75">
      <c r="A95" s="3" t="s">
        <v>1</v>
      </c>
    </row>
  </sheetData>
  <printOptions horizontalCentered="1"/>
  <pageMargins left="0.15748031496062992" right="0.15748031496062992" top="0.43" bottom="0.5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Cyr,полужирный"&amp;16Рожь продовольственная гр. А (франко-элеватор)
22.05.09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 31,4586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A95"/>
  <sheetViews>
    <sheetView workbookViewId="0" topLeftCell="A16">
      <selection activeCell="F2" sqref="F2"/>
    </sheetView>
  </sheetViews>
  <sheetFormatPr defaultColWidth="9.00390625" defaultRowHeight="12.75"/>
  <sheetData>
    <row r="2" ht="23.25">
      <c r="A2" s="4" t="s">
        <v>42</v>
      </c>
    </row>
    <row r="94" ht="12.75">
      <c r="A94" s="3" t="s">
        <v>0</v>
      </c>
    </row>
    <row r="95" ht="12.75">
      <c r="A95" s="3" t="s">
        <v>1</v>
      </c>
    </row>
  </sheetData>
  <printOptions horizontalCentered="1"/>
  <pageMargins left="0.15748031496062992" right="0.15748031496062992" top="0.44" bottom="0.5" header="0.15748031496062992" footer="0.17"/>
  <pageSetup fitToHeight="1" fitToWidth="1" horizontalDpi="600" verticalDpi="600" orientation="landscape" paperSize="9" scale="45" r:id="rId2"/>
  <headerFooter alignWithMargins="0">
    <oddHeader>&amp;C&amp;"Arial Cyr,полужирный"&amp;16Пшеница фуражная (франко-элеватор)
22.05.09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31,4586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94:A95"/>
  <sheetViews>
    <sheetView workbookViewId="0" topLeftCell="A1">
      <selection activeCell="A1" sqref="A1"/>
    </sheetView>
  </sheetViews>
  <sheetFormatPr defaultColWidth="9.00390625" defaultRowHeight="12.75"/>
  <sheetData>
    <row r="94" ht="12.75">
      <c r="A94" s="3" t="s">
        <v>0</v>
      </c>
    </row>
    <row r="95" ht="12.75">
      <c r="A95" s="3" t="s">
        <v>1</v>
      </c>
    </row>
  </sheetData>
  <printOptions horizontalCentered="1"/>
  <pageMargins left="0.15748031496062992" right="0.15748031496062992" top="0.43" bottom="0.46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Cyr,полужирный"&amp;16Ячмень фуражный (франко-элеватор)
22.05.09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31,4586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00390625" defaultRowHeight="12.75"/>
  <cols>
    <col min="1" max="1" width="9.875" style="0" bestFit="1" customWidth="1"/>
    <col min="2" max="2" width="14.625" style="0" customWidth="1"/>
    <col min="3" max="3" width="9.25390625" style="0" bestFit="1" customWidth="1"/>
  </cols>
  <sheetData>
    <row r="1" spans="1:3" s="8" customFormat="1" ht="12.75">
      <c r="A1" s="5">
        <v>39955</v>
      </c>
      <c r="B1" s="6"/>
      <c r="C1" s="7"/>
    </row>
    <row r="2" spans="1:14" ht="12.7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</row>
    <row r="3" spans="2:14" ht="15.75" thickBot="1">
      <c r="B3" s="57" t="s">
        <v>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7" ht="13.5" thickBot="1">
      <c r="A4" s="12"/>
      <c r="B4" s="12"/>
      <c r="C4" s="54" t="s">
        <v>4</v>
      </c>
      <c r="D4" s="55"/>
      <c r="E4" s="56"/>
      <c r="F4" s="54" t="s">
        <v>5</v>
      </c>
      <c r="G4" s="55"/>
      <c r="H4" s="56"/>
      <c r="I4" s="54" t="s">
        <v>6</v>
      </c>
      <c r="J4" s="55"/>
      <c r="K4" s="56"/>
      <c r="L4" s="54" t="s">
        <v>7</v>
      </c>
      <c r="M4" s="55"/>
      <c r="N4" s="56"/>
      <c r="O4" s="54" t="s">
        <v>8</v>
      </c>
      <c r="P4" s="55"/>
      <c r="Q4" s="56"/>
    </row>
    <row r="5" spans="1:17" ht="13.5" thickBot="1">
      <c r="A5" s="13" t="s">
        <v>9</v>
      </c>
      <c r="B5" s="13" t="s">
        <v>10</v>
      </c>
      <c r="C5" s="14" t="s">
        <v>11</v>
      </c>
      <c r="D5" s="15" t="s">
        <v>12</v>
      </c>
      <c r="E5" s="16" t="s">
        <v>13</v>
      </c>
      <c r="F5" s="14" t="s">
        <v>11</v>
      </c>
      <c r="G5" s="15" t="s">
        <v>12</v>
      </c>
      <c r="H5" s="16" t="s">
        <v>13</v>
      </c>
      <c r="I5" s="14" t="s">
        <v>11</v>
      </c>
      <c r="J5" s="15" t="s">
        <v>12</v>
      </c>
      <c r="K5" s="16" t="s">
        <v>13</v>
      </c>
      <c r="L5" s="14" t="s">
        <v>11</v>
      </c>
      <c r="M5" s="15" t="s">
        <v>12</v>
      </c>
      <c r="N5" s="16" t="s">
        <v>13</v>
      </c>
      <c r="O5" s="14" t="s">
        <v>11</v>
      </c>
      <c r="P5" s="15" t="s">
        <v>12</v>
      </c>
      <c r="Q5" s="16" t="s">
        <v>13</v>
      </c>
    </row>
    <row r="6" spans="1:17" ht="12.75">
      <c r="A6" s="17">
        <v>39948</v>
      </c>
      <c r="B6" s="18" t="s">
        <v>14</v>
      </c>
      <c r="C6" s="19">
        <v>6500</v>
      </c>
      <c r="D6" s="20">
        <v>6500</v>
      </c>
      <c r="E6" s="21">
        <v>6500</v>
      </c>
      <c r="F6" s="19">
        <v>6000</v>
      </c>
      <c r="G6" s="20">
        <v>6000</v>
      </c>
      <c r="H6" s="21">
        <v>6000</v>
      </c>
      <c r="I6" s="19"/>
      <c r="J6" s="20"/>
      <c r="K6" s="21"/>
      <c r="L6" s="19"/>
      <c r="M6" s="20"/>
      <c r="N6" s="21"/>
      <c r="O6" s="19">
        <v>4600</v>
      </c>
      <c r="P6" s="20">
        <v>4650</v>
      </c>
      <c r="Q6" s="21">
        <v>4600</v>
      </c>
    </row>
    <row r="7" spans="1:17" ht="12.75">
      <c r="A7" s="17">
        <v>39948</v>
      </c>
      <c r="B7" s="22" t="s">
        <v>15</v>
      </c>
      <c r="C7" s="23">
        <v>6200</v>
      </c>
      <c r="D7" s="24">
        <v>6200</v>
      </c>
      <c r="E7" s="25">
        <v>6200</v>
      </c>
      <c r="F7" s="23">
        <v>5500</v>
      </c>
      <c r="G7" s="24">
        <v>5800</v>
      </c>
      <c r="H7" s="25">
        <v>5650</v>
      </c>
      <c r="I7" s="23">
        <v>4600</v>
      </c>
      <c r="J7" s="24">
        <v>5000</v>
      </c>
      <c r="K7" s="25">
        <v>4700</v>
      </c>
      <c r="L7" s="23">
        <v>3500</v>
      </c>
      <c r="M7" s="24">
        <v>3500</v>
      </c>
      <c r="N7" s="25">
        <v>3550</v>
      </c>
      <c r="O7" s="23">
        <v>4500</v>
      </c>
      <c r="P7" s="24">
        <v>4500</v>
      </c>
      <c r="Q7" s="25">
        <v>4500</v>
      </c>
    </row>
    <row r="8" spans="1:17" ht="12.75">
      <c r="A8" s="17">
        <v>39948</v>
      </c>
      <c r="B8" s="22" t="s">
        <v>16</v>
      </c>
      <c r="C8" s="23">
        <v>6300</v>
      </c>
      <c r="D8" s="24">
        <v>6300</v>
      </c>
      <c r="E8" s="25">
        <v>6300</v>
      </c>
      <c r="F8" s="23">
        <v>5300</v>
      </c>
      <c r="G8" s="24">
        <v>5700</v>
      </c>
      <c r="H8" s="25">
        <v>5550</v>
      </c>
      <c r="I8" s="23">
        <v>4500</v>
      </c>
      <c r="J8" s="24">
        <v>5100</v>
      </c>
      <c r="K8" s="25">
        <v>4700</v>
      </c>
      <c r="L8" s="23">
        <v>3600</v>
      </c>
      <c r="M8" s="23">
        <v>3600</v>
      </c>
      <c r="N8" s="23">
        <v>3600</v>
      </c>
      <c r="O8" s="23">
        <v>4200</v>
      </c>
      <c r="P8" s="23">
        <v>4200</v>
      </c>
      <c r="Q8" s="23">
        <v>4200</v>
      </c>
    </row>
    <row r="9" spans="1:17" ht="13.5" thickBot="1">
      <c r="A9" s="17">
        <v>39948</v>
      </c>
      <c r="B9" s="26" t="s">
        <v>17</v>
      </c>
      <c r="C9" s="27">
        <v>6000</v>
      </c>
      <c r="D9" s="28">
        <v>6000</v>
      </c>
      <c r="E9" s="29">
        <v>6000</v>
      </c>
      <c r="F9" s="27">
        <v>5600</v>
      </c>
      <c r="G9" s="28">
        <v>6350</v>
      </c>
      <c r="H9" s="29">
        <v>6000</v>
      </c>
      <c r="I9" s="27">
        <v>5000</v>
      </c>
      <c r="J9" s="28">
        <v>5400</v>
      </c>
      <c r="K9" s="29">
        <v>5200</v>
      </c>
      <c r="L9" s="27">
        <v>4100</v>
      </c>
      <c r="M9" s="28">
        <v>4200</v>
      </c>
      <c r="N9" s="29">
        <v>4150</v>
      </c>
      <c r="O9" s="27">
        <v>4500</v>
      </c>
      <c r="P9" s="28">
        <v>4500</v>
      </c>
      <c r="Q9" s="29">
        <v>4500</v>
      </c>
    </row>
    <row r="10" spans="2:14" ht="12.75"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3" ht="12.75">
      <c r="A11" s="30" t="s">
        <v>18</v>
      </c>
      <c r="B11" s="9"/>
      <c r="C11" s="9"/>
    </row>
    <row r="12" spans="1:14" ht="12.75">
      <c r="A12" s="9" t="s">
        <v>19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</row>
  </sheetData>
  <autoFilter ref="A5:Q9"/>
  <mergeCells count="6">
    <mergeCell ref="O4:Q4"/>
    <mergeCell ref="B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:M31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26.375" style="53" customWidth="1"/>
    <col min="2" max="3" width="7.25390625" style="10" customWidth="1"/>
    <col min="4" max="4" width="9.375" style="10" customWidth="1"/>
    <col min="5" max="6" width="7.25390625" style="10" customWidth="1"/>
    <col min="7" max="7" width="9.375" style="10" customWidth="1"/>
    <col min="8" max="9" width="7.25390625" style="10" customWidth="1"/>
    <col min="10" max="10" width="9.375" style="10" customWidth="1"/>
    <col min="11" max="12" width="7.25390625" style="10" hidden="1" customWidth="1"/>
    <col min="13" max="13" width="9.375" style="10" hidden="1" customWidth="1"/>
    <col min="14" max="16384" width="9.125" style="10" customWidth="1"/>
  </cols>
  <sheetData>
    <row r="1" spans="1:13" ht="12.75">
      <c r="A1" s="31">
        <v>39955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0" ht="12.75">
      <c r="A2" s="32"/>
      <c r="B2" s="32"/>
      <c r="C2" s="33"/>
      <c r="D2" s="33"/>
      <c r="E2" s="33"/>
      <c r="F2" s="33"/>
      <c r="G2" s="33"/>
      <c r="H2" s="33"/>
      <c r="I2" s="33"/>
      <c r="J2" s="33"/>
    </row>
    <row r="3" spans="1:13" ht="33.75" customHeight="1" thickBot="1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0" ht="18.75" customHeight="1" thickBot="1">
      <c r="A4" s="34" t="s">
        <v>20</v>
      </c>
      <c r="B4" s="58" t="s">
        <v>8</v>
      </c>
      <c r="C4" s="59"/>
      <c r="D4" s="60"/>
      <c r="E4" s="35" t="s">
        <v>39</v>
      </c>
      <c r="F4" s="36"/>
      <c r="G4" s="37"/>
      <c r="H4" s="58" t="s">
        <v>40</v>
      </c>
      <c r="I4" s="59"/>
      <c r="J4" s="60"/>
    </row>
    <row r="5" spans="1:10" ht="13.5" thickBot="1">
      <c r="A5" s="38" t="s">
        <v>21</v>
      </c>
      <c r="B5" s="39" t="s">
        <v>11</v>
      </c>
      <c r="C5" s="40" t="s">
        <v>12</v>
      </c>
      <c r="D5" s="41" t="s">
        <v>13</v>
      </c>
      <c r="E5" s="39" t="s">
        <v>11</v>
      </c>
      <c r="F5" s="40" t="s">
        <v>12</v>
      </c>
      <c r="G5" s="41" t="s">
        <v>13</v>
      </c>
      <c r="H5" s="39" t="s">
        <v>11</v>
      </c>
      <c r="I5" s="40" t="s">
        <v>12</v>
      </c>
      <c r="J5" s="41" t="s">
        <v>13</v>
      </c>
    </row>
    <row r="6" spans="1:10" ht="12.75">
      <c r="A6" s="42" t="s">
        <v>35</v>
      </c>
      <c r="B6" s="43">
        <v>6100</v>
      </c>
      <c r="C6" s="44">
        <v>6100</v>
      </c>
      <c r="D6" s="45">
        <v>6100</v>
      </c>
      <c r="E6" s="43"/>
      <c r="F6" s="44"/>
      <c r="G6" s="45"/>
      <c r="H6" s="43"/>
      <c r="I6" s="44"/>
      <c r="J6" s="45"/>
    </row>
    <row r="7" spans="1:10" ht="12.75">
      <c r="A7" s="42" t="s">
        <v>36</v>
      </c>
      <c r="B7" s="43">
        <v>4200</v>
      </c>
      <c r="C7" s="44">
        <v>6200</v>
      </c>
      <c r="D7" s="45">
        <v>5225</v>
      </c>
      <c r="E7" s="43"/>
      <c r="F7" s="44"/>
      <c r="G7" s="45"/>
      <c r="H7" s="43"/>
      <c r="I7" s="44"/>
      <c r="J7" s="45"/>
    </row>
    <row r="8" spans="1:10" ht="12.75">
      <c r="A8" s="42" t="s">
        <v>37</v>
      </c>
      <c r="B8" s="43">
        <v>4000</v>
      </c>
      <c r="C8" s="44">
        <v>4000</v>
      </c>
      <c r="D8" s="45">
        <f>AVERAGE(B8:C8)</f>
        <v>4000</v>
      </c>
      <c r="E8" s="43"/>
      <c r="F8" s="44"/>
      <c r="G8" s="45"/>
      <c r="H8" s="43"/>
      <c r="I8" s="44"/>
      <c r="J8" s="45"/>
    </row>
    <row r="9" spans="1:10" ht="12.75">
      <c r="A9" s="42" t="s">
        <v>24</v>
      </c>
      <c r="B9" s="43">
        <v>3800</v>
      </c>
      <c r="C9" s="44">
        <v>4100</v>
      </c>
      <c r="D9" s="45">
        <v>3975</v>
      </c>
      <c r="E9" s="43"/>
      <c r="F9" s="44"/>
      <c r="G9" s="45"/>
      <c r="H9" s="43"/>
      <c r="I9" s="44"/>
      <c r="J9" s="45"/>
    </row>
    <row r="10" spans="1:10" ht="12.75">
      <c r="A10" s="42" t="s">
        <v>26</v>
      </c>
      <c r="B10" s="43">
        <v>3500</v>
      </c>
      <c r="C10" s="44">
        <v>4500</v>
      </c>
      <c r="D10" s="45">
        <v>3937</v>
      </c>
      <c r="E10" s="43"/>
      <c r="F10" s="44"/>
      <c r="G10" s="45"/>
      <c r="H10" s="43">
        <v>5000</v>
      </c>
      <c r="I10" s="44">
        <v>5500</v>
      </c>
      <c r="J10" s="45">
        <f>AVERAGE(H10:I10)</f>
        <v>5250</v>
      </c>
    </row>
    <row r="11" spans="1:10" ht="12.75">
      <c r="A11" s="42" t="s">
        <v>22</v>
      </c>
      <c r="B11" s="43">
        <v>3800</v>
      </c>
      <c r="C11" s="44">
        <v>3800</v>
      </c>
      <c r="D11" s="45">
        <v>3800</v>
      </c>
      <c r="E11" s="43"/>
      <c r="F11" s="44"/>
      <c r="G11" s="45"/>
      <c r="H11" s="43">
        <v>6000</v>
      </c>
      <c r="I11" s="44">
        <v>6000</v>
      </c>
      <c r="J11" s="45">
        <f>AVERAGE(H11:I11)</f>
        <v>6000</v>
      </c>
    </row>
    <row r="12" spans="1:10" ht="12.75">
      <c r="A12" s="42" t="s">
        <v>29</v>
      </c>
      <c r="B12" s="43"/>
      <c r="C12" s="44"/>
      <c r="D12" s="45"/>
      <c r="E12" s="43"/>
      <c r="F12" s="44"/>
      <c r="G12" s="45"/>
      <c r="H12" s="43"/>
      <c r="I12" s="44"/>
      <c r="J12" s="45"/>
    </row>
    <row r="13" spans="1:10" ht="12.75">
      <c r="A13" s="42" t="s">
        <v>27</v>
      </c>
      <c r="B13" s="43">
        <v>3500</v>
      </c>
      <c r="C13" s="44">
        <v>4500</v>
      </c>
      <c r="D13" s="45">
        <v>4275</v>
      </c>
      <c r="E13" s="43">
        <v>6300</v>
      </c>
      <c r="F13" s="44">
        <v>6300</v>
      </c>
      <c r="G13" s="45">
        <f>AVERAGE(E13:F13)</f>
        <v>6300</v>
      </c>
      <c r="H13" s="43"/>
      <c r="I13" s="44"/>
      <c r="J13" s="45"/>
    </row>
    <row r="14" spans="1:10" ht="12.75">
      <c r="A14" s="42" t="s">
        <v>28</v>
      </c>
      <c r="B14" s="43">
        <v>3600</v>
      </c>
      <c r="C14" s="44">
        <v>4000</v>
      </c>
      <c r="D14" s="45">
        <v>3800</v>
      </c>
      <c r="E14" s="43">
        <v>5700</v>
      </c>
      <c r="F14" s="44">
        <v>5700</v>
      </c>
      <c r="G14" s="45">
        <f>AVERAGE(E14:F14)</f>
        <v>5700</v>
      </c>
      <c r="H14" s="43"/>
      <c r="I14" s="44"/>
      <c r="J14" s="45"/>
    </row>
    <row r="15" spans="1:10" ht="12.75">
      <c r="A15" s="42" t="s">
        <v>25</v>
      </c>
      <c r="B15" s="43">
        <v>3500</v>
      </c>
      <c r="C15" s="44">
        <v>4600</v>
      </c>
      <c r="D15" s="45">
        <v>4000</v>
      </c>
      <c r="E15" s="43"/>
      <c r="F15" s="44"/>
      <c r="G15" s="45"/>
      <c r="H15" s="43"/>
      <c r="I15" s="44"/>
      <c r="J15" s="45"/>
    </row>
    <row r="16" spans="1:10" ht="12.75">
      <c r="A16" s="42" t="s">
        <v>30</v>
      </c>
      <c r="B16" s="43">
        <v>3200</v>
      </c>
      <c r="C16" s="44">
        <v>4700</v>
      </c>
      <c r="D16" s="45">
        <v>3975</v>
      </c>
      <c r="E16" s="43"/>
      <c r="F16" s="44"/>
      <c r="G16" s="45"/>
      <c r="H16" s="43"/>
      <c r="I16" s="44"/>
      <c r="J16" s="45"/>
    </row>
    <row r="17" spans="1:10" ht="12.75">
      <c r="A17" s="42" t="s">
        <v>31</v>
      </c>
      <c r="B17" s="43">
        <v>4350</v>
      </c>
      <c r="C17" s="44">
        <v>4500</v>
      </c>
      <c r="D17" s="45">
        <v>4425</v>
      </c>
      <c r="E17" s="43"/>
      <c r="F17" s="44"/>
      <c r="G17" s="45"/>
      <c r="H17" s="43"/>
      <c r="I17" s="44"/>
      <c r="J17" s="45"/>
    </row>
    <row r="18" spans="1:10" ht="12.75">
      <c r="A18" s="42" t="s">
        <v>41</v>
      </c>
      <c r="B18" s="43">
        <v>4700</v>
      </c>
      <c r="C18" s="43">
        <v>4700</v>
      </c>
      <c r="D18" s="43">
        <v>4700</v>
      </c>
      <c r="E18" s="43"/>
      <c r="F18" s="44"/>
      <c r="G18" s="45"/>
      <c r="H18" s="43"/>
      <c r="I18" s="44"/>
      <c r="J18" s="45"/>
    </row>
    <row r="19" spans="1:10" ht="12.75">
      <c r="A19" s="46" t="s">
        <v>33</v>
      </c>
      <c r="B19" s="47">
        <v>4950</v>
      </c>
      <c r="C19" s="48">
        <v>4950</v>
      </c>
      <c r="D19" s="45">
        <f>AVERAGE(B19:C19)</f>
        <v>4950</v>
      </c>
      <c r="E19" s="47"/>
      <c r="F19" s="48"/>
      <c r="G19" s="45"/>
      <c r="H19" s="47"/>
      <c r="I19" s="48"/>
      <c r="J19" s="45"/>
    </row>
    <row r="20" spans="1:10" ht="12.75">
      <c r="A20" s="42" t="s">
        <v>34</v>
      </c>
      <c r="B20" s="43">
        <v>4800</v>
      </c>
      <c r="C20" s="43">
        <v>4800</v>
      </c>
      <c r="D20" s="43">
        <v>4800</v>
      </c>
      <c r="E20" s="43">
        <v>6000</v>
      </c>
      <c r="F20" s="44">
        <v>6000</v>
      </c>
      <c r="G20" s="45">
        <f>AVERAGE(E20:F20)</f>
        <v>6000</v>
      </c>
      <c r="H20" s="43">
        <v>5000</v>
      </c>
      <c r="I20" s="44">
        <v>5000</v>
      </c>
      <c r="J20" s="45">
        <f>AVERAGE(H20:I20)</f>
        <v>5000</v>
      </c>
    </row>
    <row r="21" spans="1:10" ht="13.5" thickBot="1">
      <c r="A21" s="42" t="s">
        <v>32</v>
      </c>
      <c r="B21" s="43"/>
      <c r="C21" s="44"/>
      <c r="D21" s="45"/>
      <c r="E21" s="43"/>
      <c r="F21" s="44"/>
      <c r="G21" s="45"/>
      <c r="H21" s="43">
        <v>6300</v>
      </c>
      <c r="I21" s="44">
        <v>6300</v>
      </c>
      <c r="J21" s="45">
        <f>AVERAGE(H21:I21)</f>
        <v>6300</v>
      </c>
    </row>
    <row r="22" spans="1:13" ht="19.5" customHeight="1" thickBot="1">
      <c r="A22" s="49" t="s">
        <v>23</v>
      </c>
      <c r="B22" s="50">
        <f aca="true" t="shared" si="0" ref="B22:J22">AVERAGE(B6:B20)</f>
        <v>4142.857142857143</v>
      </c>
      <c r="C22" s="50">
        <f t="shared" si="0"/>
        <v>4675</v>
      </c>
      <c r="D22" s="50">
        <f t="shared" si="0"/>
        <v>4425.857142857143</v>
      </c>
      <c r="E22" s="50">
        <f t="shared" si="0"/>
        <v>6000</v>
      </c>
      <c r="F22" s="50">
        <f t="shared" si="0"/>
        <v>6000</v>
      </c>
      <c r="G22" s="50">
        <f t="shared" si="0"/>
        <v>6000</v>
      </c>
      <c r="H22" s="50">
        <f t="shared" si="0"/>
        <v>5333.333333333333</v>
      </c>
      <c r="I22" s="50">
        <f t="shared" si="0"/>
        <v>5500</v>
      </c>
      <c r="J22" s="50">
        <f t="shared" si="0"/>
        <v>5416.666666666667</v>
      </c>
      <c r="K22" s="51"/>
      <c r="L22" s="51"/>
      <c r="M22" s="51"/>
    </row>
    <row r="23" spans="1:10" ht="6" customHeight="1">
      <c r="A23" s="32"/>
      <c r="B23" s="32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52" t="s">
        <v>18</v>
      </c>
      <c r="B24" s="32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2"/>
      <c r="B25" s="32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2"/>
      <c r="B26" s="32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2"/>
      <c r="B27" s="32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2"/>
      <c r="B28" s="32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2"/>
      <c r="B29" s="32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2"/>
      <c r="B30" s="32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2"/>
      <c r="B31" s="32"/>
      <c r="C31" s="33"/>
      <c r="D31" s="33"/>
      <c r="E31" s="33"/>
      <c r="F31" s="33"/>
      <c r="G31" s="33"/>
      <c r="H31" s="33"/>
      <c r="I31" s="33"/>
      <c r="J31" s="33"/>
    </row>
  </sheetData>
  <mergeCells count="3">
    <mergeCell ref="B4:D4"/>
    <mergeCell ref="A3:M3"/>
    <mergeCell ref="H4:J4"/>
  </mergeCells>
  <printOptions horizontalCentered="1"/>
  <pageMargins left="0.3937007874015748" right="0.4330708661417323" top="0.7086614173228347" bottom="0.2362204724409449" header="0.2362204724409449" footer="0.1968503937007874"/>
  <pageSetup horizontalDpi="600" verticalDpi="600" orientation="landscape" paperSize="9" r:id="rId1"/>
  <headerFooter alignWithMargins="0">
    <oddHeader>&amp;C&amp;"Arial Cyr,полужирный"ИНСТИТУТ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"Группа "Разгуляй"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RIScenter </dc:creator>
  <cp:keywords/>
  <dc:description/>
  <cp:lastModifiedBy>RIScenter </cp:lastModifiedBy>
  <dcterms:created xsi:type="dcterms:W3CDTF">2009-05-21T10:41:52Z</dcterms:created>
  <dcterms:modified xsi:type="dcterms:W3CDTF">2009-05-25T08:55:55Z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