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2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<sst xmlns="http://schemas.openxmlformats.org/spreadsheetml/2006/main" count="516" uniqueCount="250">
  <si>
    <t>Агритокс, ВК (500 л)</t>
  </si>
  <si>
    <t>Банвел, ВР (480 г/л)</t>
  </si>
  <si>
    <t>Дианат, ВР (480 г/л)</t>
  </si>
  <si>
    <t>Линтур, ВДГ (659+41 г/л)</t>
  </si>
  <si>
    <t>Альто Супер (250+80 г/л)</t>
  </si>
  <si>
    <t>Рекс С, КС (125 г/л)</t>
  </si>
  <si>
    <t>Фалькон, КЭ (250+167+43 г/л)</t>
  </si>
  <si>
    <t>Каратэ Зеон, МКС (50 г/л)</t>
  </si>
  <si>
    <t>Максим, КС (25 г/л)</t>
  </si>
  <si>
    <t>Стомп, КЭ (330 г/л)</t>
  </si>
  <si>
    <t>Дуал Голд, КЭ (960 г/л)</t>
  </si>
  <si>
    <t>Реглон супер, ВР (150 г/л)</t>
  </si>
  <si>
    <t>Ридомир Голд МЦ, СП (640+40 г/л)</t>
  </si>
  <si>
    <t>Фюзилад Фортэ, КЭ (150 г/л)</t>
  </si>
  <si>
    <t>Дитан М-45, СП (800  г/кг)</t>
  </si>
  <si>
    <t>Танос, ВДГ (250+250 г/кг)</t>
  </si>
  <si>
    <t>Ширлан, КС (500 г/л)</t>
  </si>
  <si>
    <t>Актара, ВДГ (250 г/кг)</t>
  </si>
  <si>
    <t>Премис Двести, КС (200 г/л)</t>
  </si>
  <si>
    <t>Апрон голд, ВЭ (360 г/л)</t>
  </si>
  <si>
    <t>Базис, СТС (500+250 г/л)</t>
  </si>
  <si>
    <t>Байлетон, СП (250 г/кг)</t>
  </si>
  <si>
    <t>Бетанал Эксперт ОФ, КЭ (112+91+71 г/л)</t>
  </si>
  <si>
    <t>Би-58 Новый, КЭ (400 г/л)</t>
  </si>
  <si>
    <t>Браво, КС (500 г/л)</t>
  </si>
  <si>
    <t>Вертимек, КЭ (18 г/л)</t>
  </si>
  <si>
    <t>Гезагард, КС (500 г/л)</t>
  </si>
  <si>
    <t>Зато, ВДГ (500 г/кг)</t>
  </si>
  <si>
    <t>Зеллек-супер, КЭ (104 г/л)</t>
  </si>
  <si>
    <t>Инсегар, СП (250 г/кг)</t>
  </si>
  <si>
    <t>Каллисто, КС (480 г/л)</t>
  </si>
  <si>
    <t>Карибу, СП (500 г/кг)</t>
  </si>
  <si>
    <t>Квадрис, СК (250 г/л)</t>
  </si>
  <si>
    <t>Круйзер, КС (350 г/л)</t>
  </si>
  <si>
    <t>Курзат Р, СП (689,5+42 г/кг)</t>
  </si>
  <si>
    <t>Логран, ВДГ (750 г/кг)</t>
  </si>
  <si>
    <t>Лонтрел Гранд, ВДГ (750 г/кг)</t>
  </si>
  <si>
    <t>Лонтрел-300, ВР (300 г/л)</t>
  </si>
  <si>
    <t>Матч, КЭ (50 г/л)</t>
  </si>
  <si>
    <t>Мерлин, ВДГ (750 г/кг)</t>
  </si>
  <si>
    <t>Милагро, КС (40 г/л)</t>
  </si>
  <si>
    <t>Омайт, СП (300 г/кг)</t>
  </si>
  <si>
    <t>Пантера, КЭ (40 г/л)</t>
  </si>
  <si>
    <t>Пеннкоцеб, Сп (800 г/кг)</t>
  </si>
  <si>
    <t>Пивот, ВК (100 г/л)</t>
  </si>
  <si>
    <t>Пик, ВДГ (750 г/л)</t>
  </si>
  <si>
    <t>Пирамин Турбо, КС (520 г/л)</t>
  </si>
  <si>
    <t>Превикур, ВК (607 г/л)</t>
  </si>
  <si>
    <t>Пульсар, ВК (40 г/л)</t>
  </si>
  <si>
    <t>Пума Супер 7,5, ЭМВ (69+75 г/л)</t>
  </si>
  <si>
    <t>Ровраль, СП (500 г/кг)</t>
  </si>
  <si>
    <t>Сектин Феномен, ВДГ (500+100 г/кг)</t>
  </si>
  <si>
    <t>Скор, КЭ (250 г/л)</t>
  </si>
  <si>
    <t>Строби, ВДГ (500 г/л)</t>
  </si>
  <si>
    <t>Топаз, КЭ (100 г/л)</t>
  </si>
  <si>
    <t>НАИМЕНОВАНИЕ</t>
  </si>
  <si>
    <t>ПРОИЗВОДИТЕЛЬ</t>
  </si>
  <si>
    <t>Цена за 1 л. (кг) с НДС</t>
  </si>
  <si>
    <t>НОРМА</t>
  </si>
  <si>
    <t>мин.</t>
  </si>
  <si>
    <t>макс.</t>
  </si>
  <si>
    <t>СТОИМОСТЬ ГЕКТАРТНОЙ НОРМЫ</t>
  </si>
  <si>
    <t>Байер КС</t>
  </si>
  <si>
    <t>БАСФ</t>
  </si>
  <si>
    <t>Сингента</t>
  </si>
  <si>
    <t>ФАСОВКА</t>
  </si>
  <si>
    <t>10 кг</t>
  </si>
  <si>
    <t>2 х 10 л</t>
  </si>
  <si>
    <t>10 х 0,250 кг</t>
  </si>
  <si>
    <t>4 х 5 л</t>
  </si>
  <si>
    <t>20 л</t>
  </si>
  <si>
    <t>10 х 0,1 кг</t>
  </si>
  <si>
    <t>25 кг</t>
  </si>
  <si>
    <t>12 х 1 л</t>
  </si>
  <si>
    <t>5 кг</t>
  </si>
  <si>
    <t>10 х 0,5 кг</t>
  </si>
  <si>
    <t>10 х 1 кг</t>
  </si>
  <si>
    <t>10 х 0,6 кг</t>
  </si>
  <si>
    <t>10 х 1 л</t>
  </si>
  <si>
    <t>Агро-Кеми</t>
  </si>
  <si>
    <t>0,12 кг</t>
  </si>
  <si>
    <t>4 х 2 кг</t>
  </si>
  <si>
    <t>6 х 0,5 кг</t>
  </si>
  <si>
    <t>10 х 0,1 л</t>
  </si>
  <si>
    <t>12 х 1 кг</t>
  </si>
  <si>
    <t>ФМРус</t>
  </si>
  <si>
    <t>20 х 0,2 кг</t>
  </si>
  <si>
    <t>15 х 0,4 кг</t>
  </si>
  <si>
    <t>Тиовит Джет, ВДГ (800 г/л)</t>
  </si>
  <si>
    <t>20 кг</t>
  </si>
  <si>
    <t>Титус, СТС (250 г/кг)</t>
  </si>
  <si>
    <t>Топик, КЭ (80 + 20 г/л)</t>
  </si>
  <si>
    <t>Трофи 90, КЭ (900 г/л)</t>
  </si>
  <si>
    <t>Ураган Форте, ВР (480 г/л)</t>
  </si>
  <si>
    <t>Фундазол, СП (500 г/л)</t>
  </si>
  <si>
    <t>Хорус, ВДГ (750 г/л)</t>
  </si>
  <si>
    <t>Эстерон, КЭ (564 г/л)</t>
  </si>
  <si>
    <t>ГЕРБИЦИДЫ</t>
  </si>
  <si>
    <t>ФУНГИЦИДЫ</t>
  </si>
  <si>
    <t>ИНСЕКТИЦИДЫ</t>
  </si>
  <si>
    <t>ПРОТРАВИТЕЛИ</t>
  </si>
  <si>
    <t>РОТЕНТИЦИДЫ</t>
  </si>
  <si>
    <t>Фоликур, КЭ (250 г/л)</t>
  </si>
  <si>
    <t>1 кг</t>
  </si>
  <si>
    <t>Фуроре Ультра, ЭМВ</t>
  </si>
  <si>
    <t>1 х 5 кг</t>
  </si>
  <si>
    <t>Децис Профи, ВДГ</t>
  </si>
  <si>
    <t>12 х 0,6 л</t>
  </si>
  <si>
    <t>Конфидор Экстра, ВРК (200 г/л)</t>
  </si>
  <si>
    <t>Раксил Ультра, КС (60 г/л)</t>
  </si>
  <si>
    <t>Калибр, ВДГ (250 г/кг)</t>
  </si>
  <si>
    <t>Тренд 90, Ж (900 г/л)</t>
  </si>
  <si>
    <t>5 л</t>
  </si>
  <si>
    <t>Диален Супер, ВК</t>
  </si>
  <si>
    <t>Корвет, Ж (436+127 г/л)</t>
  </si>
  <si>
    <t>Актелик, КЭ (500 г/л)</t>
  </si>
  <si>
    <t>Дивиденд Стар, КС (30+6,3 г/л)</t>
  </si>
  <si>
    <t>Базагран,  (480 г/л)</t>
  </si>
  <si>
    <t>Бутизан 400, Кс (400 г/л)</t>
  </si>
  <si>
    <t>Евро-Лайтнинг, ВРК (15+33 г/л)</t>
  </si>
  <si>
    <t>Терсел, ВДГ (40+120 г/кг)</t>
  </si>
  <si>
    <t xml:space="preserve"> 2 х 5 кг</t>
  </si>
  <si>
    <t>Регент800, ВДГ(800г/кг)</t>
  </si>
  <si>
    <t>48 х 0,1 кг</t>
  </si>
  <si>
    <t>Це Це Це 750, ВК (750 г/л)</t>
  </si>
  <si>
    <t>Кемтура</t>
  </si>
  <si>
    <t>Сумитион, КЭ (500 г/л)</t>
  </si>
  <si>
    <t>1 л</t>
  </si>
  <si>
    <t>Трефлан, КЭ ((480 г/л)</t>
  </si>
  <si>
    <t>Модус, КЭ (250 г/л)</t>
  </si>
  <si>
    <t>Клерат, Г (0,05 г/кг)</t>
  </si>
  <si>
    <t>Адмирал, КЭ (100 г/л)</t>
  </si>
  <si>
    <t>Сильвет Голд</t>
  </si>
  <si>
    <t>Эластик</t>
  </si>
  <si>
    <t>Арриво, КЭ (250 г/л)</t>
  </si>
  <si>
    <t>10 л</t>
  </si>
  <si>
    <t>Шторм (0,05 г/кг)</t>
  </si>
  <si>
    <t>Гоал 2Е, КЭ (240 г/л)</t>
  </si>
  <si>
    <t>Акробат МЦ, ВДГ (600+90 г/кг)</t>
  </si>
  <si>
    <t xml:space="preserve">Дюпон </t>
  </si>
  <si>
    <t>Максим Экстрим, КС (18,7+6,25 г/л)</t>
  </si>
  <si>
    <t>10 х 768 г</t>
  </si>
  <si>
    <t>Титус Плюс, ВДГ (906+32,5 г/кг)</t>
  </si>
  <si>
    <t>ООО "АГРОХИМИЯ"</t>
  </si>
  <si>
    <t>428003, г.Чебоксары</t>
  </si>
  <si>
    <t>Школьный проезд д.1</t>
  </si>
  <si>
    <t>РФ</t>
  </si>
  <si>
    <t>ДЕЗИНФЕКАНТЫ, РЕГУЛЯТОРЫ РОСТА</t>
  </si>
  <si>
    <t>10  л.</t>
  </si>
  <si>
    <t>10 л.</t>
  </si>
  <si>
    <t>Нарцисс-Н 80 г/л ВР(корн.,гнили)</t>
  </si>
  <si>
    <t>Нарцисс-В 80 г/л ВР(мучн.роса)</t>
  </si>
  <si>
    <t>Нарцисс-С 80 г/л ВР(фитовтороз)</t>
  </si>
  <si>
    <t>Алирин-Б,СП(цена за упаковку)</t>
  </si>
  <si>
    <t>0,060 кг.</t>
  </si>
  <si>
    <t>Экоцид</t>
  </si>
  <si>
    <t>Словения</t>
  </si>
  <si>
    <t>5кг</t>
  </si>
  <si>
    <t>Микровиты</t>
  </si>
  <si>
    <t>Рапсол</t>
  </si>
  <si>
    <t>10л</t>
  </si>
  <si>
    <t>ЭпинЭкстра</t>
  </si>
  <si>
    <t>1л</t>
  </si>
  <si>
    <t>тел/ф:(8352)573971,461133e-mail:agro08@mail.ru</t>
  </si>
  <si>
    <t>10 х 0,4 л</t>
  </si>
  <si>
    <t>Аксиал, КЭ (45+11,25 г/л)</t>
  </si>
  <si>
    <t>Гардо Голд, КС (312,5+187,5 г/л)</t>
  </si>
  <si>
    <t>Эфория, КЭ (106+141 г/л)</t>
  </si>
  <si>
    <t>Риас, КЭ (150/150 г/л)</t>
  </si>
  <si>
    <t>4 х5 л</t>
  </si>
  <si>
    <t>Свитч,  ВДГ (375+250 г/кг)</t>
  </si>
  <si>
    <t>Дивиденд Экстрим,КС (92+23 г/л)</t>
  </si>
  <si>
    <t>Максим,  XL КС (25 г/л)</t>
  </si>
  <si>
    <t>Изабион, ВР (62,5 г/л)</t>
  </si>
  <si>
    <t>10 х 1л</t>
  </si>
  <si>
    <t>Бетанал 22, КЭ (160+160 г/л) РФ</t>
  </si>
  <si>
    <t>Зенкор, Техно, ВДГ</t>
  </si>
  <si>
    <t>1 х 10 кг</t>
  </si>
  <si>
    <t>Майстер Комби Пак(ПАВ Биопауер)</t>
  </si>
  <si>
    <t>2,25 кг</t>
  </si>
  <si>
    <t>Пума Супер 100, ЭМВ пр-во РФ</t>
  </si>
  <si>
    <t>12 х1 л</t>
  </si>
  <si>
    <t>Престиж, КС</t>
  </si>
  <si>
    <t>Ламадор, КС</t>
  </si>
  <si>
    <t>Баста , ВР</t>
  </si>
  <si>
    <t>1 х 20 л</t>
  </si>
  <si>
    <t xml:space="preserve">Инфинито, КС </t>
  </si>
  <si>
    <t xml:space="preserve">Прозаро, КС </t>
  </si>
  <si>
    <t>Рекс Дуо С, КС (125 г/л)</t>
  </si>
  <si>
    <t>Фронтьер Оптима</t>
  </si>
  <si>
    <t>Галера 334, ВР</t>
  </si>
  <si>
    <t>Аргумент ВР (360 г/л)</t>
  </si>
  <si>
    <t>Петерс энд Бург</t>
  </si>
  <si>
    <t>2 *10 л</t>
  </si>
  <si>
    <t>SKYPE - agrocheb</t>
  </si>
  <si>
    <t>Зенкор,Техно ВДГ</t>
  </si>
  <si>
    <t>Виктор,СК (200+100+100+80 г/л)</t>
  </si>
  <si>
    <t>Дерби, КС (175 г/л)</t>
  </si>
  <si>
    <t>Прима, СЭ (300+6,25 г/л)</t>
  </si>
  <si>
    <t>АмистарТрио,СКЭ(100+30+125г/л)</t>
  </si>
  <si>
    <t>4 х 5 кг</t>
  </si>
  <si>
    <t>Гранстар Про, ВДГ (750 г/л)</t>
  </si>
  <si>
    <t>Стомп, Профессионал МКс (445 г/л)</t>
  </si>
  <si>
    <t>Биопауер КС</t>
  </si>
  <si>
    <t>5 х 5 л</t>
  </si>
  <si>
    <t>Галиган КЭ (240 г/л)</t>
  </si>
  <si>
    <t>Мактешим Аган</t>
  </si>
  <si>
    <t>35$</t>
  </si>
  <si>
    <t>Бетан Прогресс ОФ пр-во РФ</t>
  </si>
  <si>
    <t>ДЕСИКАНТЫ, ПАВ</t>
  </si>
  <si>
    <t>БИОПРЕПАРАТЫ</t>
  </si>
  <si>
    <t>Глиокладин,™ ЗГ таб.</t>
  </si>
  <si>
    <t>1000 таб</t>
  </si>
  <si>
    <t>Фитоспорин-МЖ</t>
  </si>
  <si>
    <t>5,10,20 л</t>
  </si>
  <si>
    <t>Фитоспорин-МЖ ЭКСТРА</t>
  </si>
  <si>
    <t>Фитоспорин МЖ хранение</t>
  </si>
  <si>
    <t>Фитоспорин-МП</t>
  </si>
  <si>
    <t>рф</t>
  </si>
  <si>
    <t>ГУМИ–20 NPK=1:1.5:1</t>
  </si>
  <si>
    <t>ГУМИ-90</t>
  </si>
  <si>
    <t>15 кг</t>
  </si>
  <si>
    <t xml:space="preserve">ГУМИ-90М </t>
  </si>
  <si>
    <t>ГУМИ-20 М БОГАТЫЙ 5:6:9</t>
  </si>
  <si>
    <t>БОРОГУМ  В-11</t>
  </si>
  <si>
    <t>БОРОГУМ-М 7:4:5</t>
  </si>
  <si>
    <t>Гамаир,™ СП *ЗГ</t>
  </si>
  <si>
    <t>60 г</t>
  </si>
  <si>
    <t xml:space="preserve">Планриз, Ж  ОГ </t>
  </si>
  <si>
    <t>Этамон</t>
  </si>
  <si>
    <t>0,5 л</t>
  </si>
  <si>
    <t>ГУМИ–20 М NPK=1:1.5:1</t>
  </si>
  <si>
    <t>ГУМИ-20 М БОГАТЫЙ 12:3:11</t>
  </si>
  <si>
    <t>ГУМИ-20 М БОГАТЫЙ 3:2:5</t>
  </si>
  <si>
    <t>Хозяин плодородия NPK 1:1:1</t>
  </si>
  <si>
    <t>Бионекс Кеми Основн. NPK16:14:14</t>
  </si>
  <si>
    <t>Бионекс КемиОсновн. NPK 5:23:26</t>
  </si>
  <si>
    <t>БиоКемиРаст.NPK+ Mg 15:11:25+1,2</t>
  </si>
  <si>
    <t>БиоКемиРаст.NPK+ Mg 9:12:33+1,4</t>
  </si>
  <si>
    <t>БиоКемиРаст.NPK+ Mg 18:18:18+1,1</t>
  </si>
  <si>
    <t>БиоКемиРаст.NPK+ Mg 40:0:0+0,7</t>
  </si>
  <si>
    <t>БиоКемиБиополимик.NPK 3:0:0</t>
  </si>
  <si>
    <t>БиоКемиБиополимик. Fe NPK 3:0:0</t>
  </si>
  <si>
    <t>БиоКемиБиополимик.NPK  Mn 3:0:0</t>
  </si>
  <si>
    <t>БиоКемиБиополимик.NPK Cu 3:0:0</t>
  </si>
  <si>
    <t>БиоКемиБиополимик.NPK  Zn 3:0:0</t>
  </si>
  <si>
    <t>БиоКемиПодкислитель NPK10:10:0</t>
  </si>
  <si>
    <t xml:space="preserve">Официальный оператор по обеспечению предприятий агропромышленного комплекса Чувашской Республики </t>
  </si>
  <si>
    <t>части затрат Республиканского бюджета ЧР следующий ассортимент препаратов</t>
  </si>
  <si>
    <t>средствами защиты растений предлагает в 2011 году для сельхозпроизводителей на условиях субсидирования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</si>
</sst>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;[Red]0.000"/>
    <numFmt numFmtId="171" formatCode="0.0000;[Red]0.0000"/>
    <numFmt numFmtId="172" formatCode="#,##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u val="single"/>
      <sz val="9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name val="Times New Roman"/>
      <family val="1"/>
    </font>
    <font>
      <b/>
      <sz val="10.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4" fillId="33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7" fillId="0" borderId="13" xfId="0" applyFont="1" applyBorder="1" applyAlignment="1">
      <alignment/>
    </xf>
    <xf numFmtId="2" fontId="9" fillId="33" borderId="13" xfId="0" applyNumberFormat="1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2" fontId="9" fillId="33" borderId="15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4" fillId="33" borderId="17" xfId="0" applyNumberFormat="1" applyFont="1" applyFill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169" fontId="9" fillId="0" borderId="13" xfId="0" applyNumberFormat="1" applyFont="1" applyBorder="1" applyAlignment="1">
      <alignment horizontal="center"/>
    </xf>
    <xf numFmtId="0" fontId="9" fillId="0" borderId="23" xfId="0" applyFont="1" applyFill="1" applyBorder="1" applyAlignment="1">
      <alignment/>
    </xf>
    <xf numFmtId="2" fontId="9" fillId="0" borderId="14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34" borderId="13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164" fontId="9" fillId="0" borderId="13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2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3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/>
    </xf>
    <xf numFmtId="0" fontId="6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wrapText="1"/>
    </xf>
    <xf numFmtId="0" fontId="6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4"/>
  <sheetViews>
    <sheetView tabSelected="1" zoomScalePageLayoutView="0" workbookViewId="0" topLeftCell="A1">
      <selection activeCell="A13" sqref="A13:H13"/>
    </sheetView>
  </sheetViews>
  <sheetFormatPr defaultColWidth="9.00390625" defaultRowHeight="12.75"/>
  <cols>
    <col min="1" max="1" width="29.875" style="0" customWidth="1"/>
    <col min="2" max="2" width="12.25390625" style="3" customWidth="1"/>
    <col min="3" max="3" width="9.375" style="0" bestFit="1" customWidth="1"/>
    <col min="4" max="4" width="8.625" style="0" customWidth="1"/>
    <col min="5" max="5" width="7.375" style="0" customWidth="1"/>
    <col min="6" max="6" width="8.00390625" style="0" customWidth="1"/>
    <col min="7" max="7" width="13.625" style="0" customWidth="1"/>
    <col min="8" max="8" width="13.125" style="0" customWidth="1"/>
  </cols>
  <sheetData>
    <row r="1" ht="28.5" customHeight="1"/>
    <row r="2" spans="1:8" ht="18.75">
      <c r="A2" s="1"/>
      <c r="B2" s="5"/>
      <c r="C2" s="19" t="s">
        <v>143</v>
      </c>
      <c r="D2" s="19"/>
      <c r="E2" s="19"/>
      <c r="F2" s="19"/>
      <c r="G2" s="10"/>
      <c r="H2" s="1"/>
    </row>
    <row r="3" spans="1:7" ht="18">
      <c r="A3" s="1"/>
      <c r="B3" s="5"/>
      <c r="C3" s="93" t="s">
        <v>144</v>
      </c>
      <c r="D3" s="94"/>
      <c r="E3" s="94"/>
      <c r="F3" s="94"/>
      <c r="G3" s="11"/>
    </row>
    <row r="4" spans="1:8" ht="15.75">
      <c r="A4" s="1"/>
      <c r="B4" s="5"/>
      <c r="C4" s="93" t="s">
        <v>145</v>
      </c>
      <c r="D4" s="94"/>
      <c r="E4" s="94"/>
      <c r="F4" s="94"/>
      <c r="G4" s="94"/>
      <c r="H4" s="1"/>
    </row>
    <row r="5" spans="1:8" ht="15.75">
      <c r="A5" s="1"/>
      <c r="B5" s="5"/>
      <c r="C5" s="93" t="s">
        <v>163</v>
      </c>
      <c r="D5" s="93"/>
      <c r="E5" s="93"/>
      <c r="F5" s="93"/>
      <c r="G5" s="93"/>
      <c r="H5" s="1"/>
    </row>
    <row r="6" spans="1:8" ht="15.75">
      <c r="A6" s="1"/>
      <c r="B6" s="5"/>
      <c r="C6" s="19" t="s">
        <v>194</v>
      </c>
      <c r="D6" s="19"/>
      <c r="E6" s="91"/>
      <c r="F6" s="91"/>
      <c r="G6" s="91"/>
      <c r="H6" s="1"/>
    </row>
    <row r="7" spans="1:8" ht="13.5">
      <c r="A7" s="112" t="s">
        <v>247</v>
      </c>
      <c r="B7" s="113"/>
      <c r="C7" s="114"/>
      <c r="D7" s="114"/>
      <c r="E7" s="114"/>
      <c r="F7" s="114"/>
      <c r="G7" s="114"/>
      <c r="H7" s="1"/>
    </row>
    <row r="8" spans="1:8" ht="13.5">
      <c r="A8" s="112" t="s">
        <v>249</v>
      </c>
      <c r="B8" s="113"/>
      <c r="C8" s="114"/>
      <c r="D8" s="114"/>
      <c r="E8" s="114"/>
      <c r="F8" s="114"/>
      <c r="G8" s="114"/>
      <c r="H8" s="1"/>
    </row>
    <row r="9" spans="1:8" ht="13.5">
      <c r="A9" s="112" t="s">
        <v>248</v>
      </c>
      <c r="B9" s="113"/>
      <c r="C9" s="115"/>
      <c r="D9" s="115"/>
      <c r="E9" s="114"/>
      <c r="F9" s="114"/>
      <c r="G9" s="114"/>
      <c r="H9" s="1"/>
    </row>
    <row r="10" spans="1:8" ht="14.25" thickBot="1">
      <c r="A10" s="112"/>
      <c r="B10" s="113"/>
      <c r="C10" s="115"/>
      <c r="D10" s="115"/>
      <c r="E10" s="114"/>
      <c r="F10" s="114"/>
      <c r="G10" s="114"/>
      <c r="H10" s="1"/>
    </row>
    <row r="11" spans="1:8" ht="13.5" thickTop="1">
      <c r="A11" s="98" t="s">
        <v>55</v>
      </c>
      <c r="B11" s="100" t="s">
        <v>56</v>
      </c>
      <c r="C11" s="102" t="s">
        <v>57</v>
      </c>
      <c r="D11" s="100" t="s">
        <v>58</v>
      </c>
      <c r="E11" s="100"/>
      <c r="F11" s="102" t="s">
        <v>61</v>
      </c>
      <c r="G11" s="102"/>
      <c r="H11" s="104" t="s">
        <v>65</v>
      </c>
    </row>
    <row r="12" spans="1:8" ht="17.25" customHeight="1">
      <c r="A12" s="99"/>
      <c r="B12" s="101"/>
      <c r="C12" s="103"/>
      <c r="D12" s="20" t="s">
        <v>59</v>
      </c>
      <c r="E12" s="20" t="s">
        <v>60</v>
      </c>
      <c r="F12" s="20" t="s">
        <v>59</v>
      </c>
      <c r="G12" s="20" t="s">
        <v>60</v>
      </c>
      <c r="H12" s="105"/>
    </row>
    <row r="13" spans="1:8" ht="12.75">
      <c r="A13" s="95" t="s">
        <v>97</v>
      </c>
      <c r="B13" s="96"/>
      <c r="C13" s="96"/>
      <c r="D13" s="96"/>
      <c r="E13" s="96"/>
      <c r="F13" s="96"/>
      <c r="G13" s="96"/>
      <c r="H13" s="97"/>
    </row>
    <row r="14" spans="1:8" ht="12.75">
      <c r="A14" s="31" t="s">
        <v>0</v>
      </c>
      <c r="B14" s="32" t="s">
        <v>62</v>
      </c>
      <c r="C14" s="21">
        <v>297</v>
      </c>
      <c r="D14" s="33">
        <v>0.7</v>
      </c>
      <c r="E14" s="33">
        <v>1.5</v>
      </c>
      <c r="F14" s="34">
        <f>D14*C14</f>
        <v>207.89999999999998</v>
      </c>
      <c r="G14" s="34">
        <f>E14*C14</f>
        <v>445.5</v>
      </c>
      <c r="H14" s="35" t="s">
        <v>67</v>
      </c>
    </row>
    <row r="15" spans="1:8" ht="12.75">
      <c r="A15" s="36" t="s">
        <v>165</v>
      </c>
      <c r="B15" s="37" t="s">
        <v>64</v>
      </c>
      <c r="C15" s="21">
        <v>849</v>
      </c>
      <c r="D15" s="33">
        <v>28</v>
      </c>
      <c r="E15" s="33"/>
      <c r="F15" s="34"/>
      <c r="G15" s="34"/>
      <c r="H15" s="35" t="s">
        <v>69</v>
      </c>
    </row>
    <row r="16" spans="1:8" ht="12.75">
      <c r="A16" s="31" t="s">
        <v>191</v>
      </c>
      <c r="B16" s="37" t="s">
        <v>192</v>
      </c>
      <c r="C16" s="21">
        <v>180</v>
      </c>
      <c r="D16" s="33">
        <v>2</v>
      </c>
      <c r="E16" s="33">
        <v>8.8</v>
      </c>
      <c r="F16" s="34">
        <f aca="true" t="shared" si="0" ref="F16:F71">D16*C16</f>
        <v>360</v>
      </c>
      <c r="G16" s="34">
        <f aca="true" t="shared" si="1" ref="G16:G71">E16*C16</f>
        <v>1584.0000000000002</v>
      </c>
      <c r="H16" s="35" t="s">
        <v>70</v>
      </c>
    </row>
    <row r="17" spans="1:8" ht="12.75">
      <c r="A17" s="31" t="s">
        <v>117</v>
      </c>
      <c r="B17" s="37" t="s">
        <v>63</v>
      </c>
      <c r="C17" s="21">
        <v>564.3</v>
      </c>
      <c r="D17" s="33">
        <v>2</v>
      </c>
      <c r="E17" s="33">
        <v>4</v>
      </c>
      <c r="F17" s="34">
        <f t="shared" si="0"/>
        <v>1128.6</v>
      </c>
      <c r="G17" s="34">
        <f t="shared" si="1"/>
        <v>2257.2</v>
      </c>
      <c r="H17" s="35" t="s">
        <v>67</v>
      </c>
    </row>
    <row r="18" spans="1:8" ht="12.75">
      <c r="A18" s="31" t="s">
        <v>20</v>
      </c>
      <c r="B18" s="37" t="s">
        <v>139</v>
      </c>
      <c r="C18" s="21">
        <v>45536.44</v>
      </c>
      <c r="D18" s="38">
        <v>0.002</v>
      </c>
      <c r="E18" s="38">
        <v>0.002</v>
      </c>
      <c r="F18" s="34">
        <f t="shared" si="0"/>
        <v>91.07288000000001</v>
      </c>
      <c r="G18" s="34">
        <f t="shared" si="1"/>
        <v>91.07288000000001</v>
      </c>
      <c r="H18" s="35" t="s">
        <v>71</v>
      </c>
    </row>
    <row r="19" spans="1:8" ht="12.75">
      <c r="A19" s="31" t="s">
        <v>1</v>
      </c>
      <c r="B19" s="37" t="s">
        <v>64</v>
      </c>
      <c r="C19" s="21">
        <v>628.5</v>
      </c>
      <c r="D19" s="33">
        <v>10</v>
      </c>
      <c r="E19" s="33">
        <v>0.3</v>
      </c>
      <c r="F19" s="34">
        <f t="shared" si="0"/>
        <v>6285</v>
      </c>
      <c r="G19" s="34">
        <f t="shared" si="1"/>
        <v>188.54999999999998</v>
      </c>
      <c r="H19" s="35" t="s">
        <v>69</v>
      </c>
    </row>
    <row r="20" spans="1:8" ht="12.75">
      <c r="A20" s="31" t="s">
        <v>208</v>
      </c>
      <c r="B20" s="37" t="s">
        <v>62</v>
      </c>
      <c r="C20" s="21">
        <v>1039.5</v>
      </c>
      <c r="D20" s="33">
        <v>1</v>
      </c>
      <c r="E20" s="33">
        <v>3</v>
      </c>
      <c r="F20" s="34">
        <f t="shared" si="0"/>
        <v>1039.5</v>
      </c>
      <c r="G20" s="34">
        <f t="shared" si="1"/>
        <v>3118.5</v>
      </c>
      <c r="H20" s="35" t="s">
        <v>69</v>
      </c>
    </row>
    <row r="21" spans="1:8" ht="12.75">
      <c r="A21" s="31" t="s">
        <v>175</v>
      </c>
      <c r="B21" s="37" t="s">
        <v>62</v>
      </c>
      <c r="C21" s="21">
        <v>787.05</v>
      </c>
      <c r="D21" s="33">
        <v>1</v>
      </c>
      <c r="E21" s="33">
        <v>3</v>
      </c>
      <c r="F21" s="34">
        <f t="shared" si="0"/>
        <v>787.05</v>
      </c>
      <c r="G21" s="34">
        <f t="shared" si="1"/>
        <v>2361.1499999999996</v>
      </c>
      <c r="H21" s="35" t="s">
        <v>69</v>
      </c>
    </row>
    <row r="22" spans="1:8" ht="12.75">
      <c r="A22" s="31" t="s">
        <v>22</v>
      </c>
      <c r="B22" s="37" t="s">
        <v>62</v>
      </c>
      <c r="C22" s="21">
        <v>1336.5</v>
      </c>
      <c r="D22" s="33">
        <v>1</v>
      </c>
      <c r="E22" s="33">
        <v>3</v>
      </c>
      <c r="F22" s="34">
        <f t="shared" si="0"/>
        <v>1336.5</v>
      </c>
      <c r="G22" s="34">
        <f t="shared" si="1"/>
        <v>4009.5</v>
      </c>
      <c r="H22" s="35" t="s">
        <v>69</v>
      </c>
    </row>
    <row r="23" spans="1:8" ht="12.75">
      <c r="A23" s="31" t="s">
        <v>118</v>
      </c>
      <c r="B23" s="37" t="s">
        <v>63</v>
      </c>
      <c r="C23" s="21">
        <v>984.06</v>
      </c>
      <c r="D23" s="33">
        <v>1</v>
      </c>
      <c r="E23" s="33">
        <v>2</v>
      </c>
      <c r="F23" s="34">
        <f t="shared" si="0"/>
        <v>984.06</v>
      </c>
      <c r="G23" s="34">
        <f t="shared" si="1"/>
        <v>1968.12</v>
      </c>
      <c r="H23" s="35" t="s">
        <v>69</v>
      </c>
    </row>
    <row r="24" spans="1:8" ht="12.75">
      <c r="A24" s="31" t="s">
        <v>203</v>
      </c>
      <c r="B24" s="37" t="s">
        <v>62</v>
      </c>
      <c r="C24" s="21">
        <v>200</v>
      </c>
      <c r="D24" s="33">
        <v>1</v>
      </c>
      <c r="E24" s="33">
        <v>1</v>
      </c>
      <c r="F24" s="34">
        <f t="shared" si="0"/>
        <v>200</v>
      </c>
      <c r="G24" s="34">
        <f t="shared" si="1"/>
        <v>200</v>
      </c>
      <c r="H24" s="35" t="s">
        <v>204</v>
      </c>
    </row>
    <row r="25" spans="1:8" ht="12.75">
      <c r="A25" s="31" t="s">
        <v>205</v>
      </c>
      <c r="B25" s="37" t="s">
        <v>206</v>
      </c>
      <c r="C25" s="21" t="s">
        <v>207</v>
      </c>
      <c r="D25" s="33">
        <v>0.5</v>
      </c>
      <c r="E25" s="33">
        <v>16.6</v>
      </c>
      <c r="F25" s="34" t="e">
        <f t="shared" si="0"/>
        <v>#VALUE!</v>
      </c>
      <c r="G25" s="34" t="e">
        <f t="shared" si="1"/>
        <v>#VALUE!</v>
      </c>
      <c r="H25" s="35" t="s">
        <v>70</v>
      </c>
    </row>
    <row r="26" spans="1:8" s="4" customFormat="1" ht="12.75">
      <c r="A26" s="31" t="s">
        <v>190</v>
      </c>
      <c r="B26" s="37" t="s">
        <v>64</v>
      </c>
      <c r="C26" s="21">
        <v>3744.1</v>
      </c>
      <c r="D26" s="33">
        <v>0.3</v>
      </c>
      <c r="E26" s="33">
        <v>0.35</v>
      </c>
      <c r="F26" s="34">
        <f t="shared" si="0"/>
        <v>1123.23</v>
      </c>
      <c r="G26" s="34">
        <f t="shared" si="1"/>
        <v>1310.435</v>
      </c>
      <c r="H26" s="35" t="s">
        <v>69</v>
      </c>
    </row>
    <row r="27" spans="1:8" s="4" customFormat="1" ht="12.75">
      <c r="A27" s="31" t="s">
        <v>166</v>
      </c>
      <c r="B27" s="37" t="s">
        <v>64</v>
      </c>
      <c r="C27" s="21">
        <v>424.05</v>
      </c>
      <c r="D27" s="33"/>
      <c r="E27" s="33"/>
      <c r="F27" s="34"/>
      <c r="G27" s="34"/>
      <c r="H27" s="35" t="s">
        <v>69</v>
      </c>
    </row>
    <row r="28" spans="1:8" ht="12.75">
      <c r="A28" s="31" t="s">
        <v>26</v>
      </c>
      <c r="B28" s="37" t="s">
        <v>64</v>
      </c>
      <c r="C28" s="21">
        <v>439.25</v>
      </c>
      <c r="D28" s="33">
        <v>1.5</v>
      </c>
      <c r="E28" s="33">
        <v>3.5</v>
      </c>
      <c r="F28" s="34">
        <f t="shared" si="0"/>
        <v>658.875</v>
      </c>
      <c r="G28" s="34">
        <f t="shared" si="1"/>
        <v>1537.375</v>
      </c>
      <c r="H28" s="35" t="s">
        <v>69</v>
      </c>
    </row>
    <row r="29" spans="1:8" ht="12.75">
      <c r="A29" s="31" t="s">
        <v>137</v>
      </c>
      <c r="B29" s="37" t="s">
        <v>64</v>
      </c>
      <c r="C29" s="21">
        <v>1138.5</v>
      </c>
      <c r="D29" s="33">
        <v>0.5</v>
      </c>
      <c r="E29" s="33">
        <v>3</v>
      </c>
      <c r="F29" s="34">
        <f t="shared" si="0"/>
        <v>569.25</v>
      </c>
      <c r="G29" s="34">
        <f t="shared" si="1"/>
        <v>3415.5</v>
      </c>
      <c r="H29" s="35" t="s">
        <v>112</v>
      </c>
    </row>
    <row r="30" spans="1:8" ht="12.75">
      <c r="A30" s="31" t="s">
        <v>201</v>
      </c>
      <c r="B30" s="37" t="s">
        <v>139</v>
      </c>
      <c r="C30" s="21">
        <v>10455.39</v>
      </c>
      <c r="D30" s="38">
        <v>0.001</v>
      </c>
      <c r="E30" s="39">
        <v>0.0025</v>
      </c>
      <c r="F30" s="34">
        <f t="shared" si="0"/>
        <v>10.45539</v>
      </c>
      <c r="G30" s="34">
        <f t="shared" si="1"/>
        <v>26.138475</v>
      </c>
      <c r="H30" s="35" t="s">
        <v>75</v>
      </c>
    </row>
    <row r="31" spans="1:8" ht="12.75">
      <c r="A31" s="31" t="s">
        <v>196</v>
      </c>
      <c r="B31" s="37" t="s">
        <v>64</v>
      </c>
      <c r="C31" s="21">
        <v>1078.25</v>
      </c>
      <c r="D31" s="33">
        <v>0.6</v>
      </c>
      <c r="E31" s="33">
        <v>1</v>
      </c>
      <c r="F31" s="34">
        <f t="shared" si="0"/>
        <v>646.9499999999999</v>
      </c>
      <c r="G31" s="34">
        <f t="shared" si="1"/>
        <v>1078.25</v>
      </c>
      <c r="H31" s="35" t="s">
        <v>69</v>
      </c>
    </row>
    <row r="32" spans="1:8" ht="12.75">
      <c r="A32" s="31" t="s">
        <v>2</v>
      </c>
      <c r="B32" s="37" t="s">
        <v>63</v>
      </c>
      <c r="C32" s="21">
        <v>588.06</v>
      </c>
      <c r="D32" s="33">
        <v>0.15</v>
      </c>
      <c r="E32" s="33">
        <v>0.15</v>
      </c>
      <c r="F32" s="34">
        <f t="shared" si="0"/>
        <v>88.20899999999999</v>
      </c>
      <c r="G32" s="34">
        <f t="shared" si="1"/>
        <v>88.20899999999999</v>
      </c>
      <c r="H32" s="35" t="s">
        <v>67</v>
      </c>
    </row>
    <row r="33" spans="1:8" ht="12.75">
      <c r="A33" s="31" t="s">
        <v>113</v>
      </c>
      <c r="B33" s="37" t="s">
        <v>64</v>
      </c>
      <c r="C33" s="21">
        <v>407.7</v>
      </c>
      <c r="D33" s="33">
        <v>0.5</v>
      </c>
      <c r="E33" s="33">
        <v>1.5</v>
      </c>
      <c r="F33" s="34">
        <f t="shared" si="0"/>
        <v>203.85</v>
      </c>
      <c r="G33" s="34">
        <f t="shared" si="1"/>
        <v>611.55</v>
      </c>
      <c r="H33" s="35" t="s">
        <v>69</v>
      </c>
    </row>
    <row r="34" spans="1:8" ht="12.75">
      <c r="A34" s="31" t="s">
        <v>197</v>
      </c>
      <c r="B34" s="37" t="s">
        <v>64</v>
      </c>
      <c r="C34" s="21">
        <v>4159.96</v>
      </c>
      <c r="D34" s="33">
        <v>2</v>
      </c>
      <c r="E34" s="33">
        <v>8</v>
      </c>
      <c r="F34" s="34">
        <f t="shared" si="0"/>
        <v>8319.92</v>
      </c>
      <c r="G34" s="34">
        <f t="shared" si="1"/>
        <v>33279.68</v>
      </c>
      <c r="H34" s="35" t="s">
        <v>135</v>
      </c>
    </row>
    <row r="35" spans="1:8" ht="12.75">
      <c r="A35" s="31" t="s">
        <v>10</v>
      </c>
      <c r="B35" s="37" t="s">
        <v>64</v>
      </c>
      <c r="C35" s="21">
        <v>758.16</v>
      </c>
      <c r="D35" s="33">
        <v>1.3</v>
      </c>
      <c r="E35" s="33">
        <v>1.6</v>
      </c>
      <c r="F35" s="34">
        <f t="shared" si="0"/>
        <v>985.608</v>
      </c>
      <c r="G35" s="34">
        <f t="shared" si="1"/>
        <v>1213.056</v>
      </c>
      <c r="H35" s="35" t="s">
        <v>69</v>
      </c>
    </row>
    <row r="36" spans="1:8" ht="12.75">
      <c r="A36" s="31" t="s">
        <v>28</v>
      </c>
      <c r="B36" s="37" t="s">
        <v>64</v>
      </c>
      <c r="C36" s="21">
        <v>1065.4</v>
      </c>
      <c r="D36" s="33">
        <v>0.5</v>
      </c>
      <c r="E36" s="33">
        <v>1</v>
      </c>
      <c r="F36" s="34">
        <f t="shared" si="0"/>
        <v>532.7</v>
      </c>
      <c r="G36" s="34">
        <f t="shared" si="1"/>
        <v>1065.4</v>
      </c>
      <c r="H36" s="35" t="s">
        <v>69</v>
      </c>
    </row>
    <row r="37" spans="1:8" ht="12.75">
      <c r="A37" s="31" t="s">
        <v>195</v>
      </c>
      <c r="B37" s="37" t="s">
        <v>62</v>
      </c>
      <c r="C37" s="21">
        <v>1881</v>
      </c>
      <c r="D37" s="33">
        <v>0.7</v>
      </c>
      <c r="E37" s="33">
        <v>2.1</v>
      </c>
      <c r="F37" s="34">
        <f t="shared" si="0"/>
        <v>1316.6999999999998</v>
      </c>
      <c r="G37" s="34">
        <f t="shared" si="1"/>
        <v>3950.1000000000004</v>
      </c>
      <c r="H37" s="35" t="s">
        <v>103</v>
      </c>
    </row>
    <row r="38" spans="1:8" ht="12.75">
      <c r="A38" s="31" t="s">
        <v>176</v>
      </c>
      <c r="B38" s="37" t="s">
        <v>62</v>
      </c>
      <c r="C38" s="21">
        <v>1762.2</v>
      </c>
      <c r="D38" s="33">
        <v>0.5</v>
      </c>
      <c r="E38" s="33">
        <v>1.4</v>
      </c>
      <c r="F38" s="34">
        <f t="shared" si="0"/>
        <v>881.1</v>
      </c>
      <c r="G38" s="34">
        <f t="shared" si="1"/>
        <v>2467.08</v>
      </c>
      <c r="H38" s="35" t="s">
        <v>177</v>
      </c>
    </row>
    <row r="39" spans="1:8" ht="12.75">
      <c r="A39" s="31" t="s">
        <v>119</v>
      </c>
      <c r="B39" s="37" t="s">
        <v>63</v>
      </c>
      <c r="C39" s="21">
        <v>1361.25</v>
      </c>
      <c r="D39" s="33">
        <v>1</v>
      </c>
      <c r="E39" s="33">
        <v>1.2</v>
      </c>
      <c r="F39" s="34">
        <f t="shared" si="0"/>
        <v>1361.25</v>
      </c>
      <c r="G39" s="34">
        <f t="shared" si="1"/>
        <v>1633.5</v>
      </c>
      <c r="H39" s="35" t="s">
        <v>67</v>
      </c>
    </row>
    <row r="40" spans="1:8" ht="12.75">
      <c r="A40" s="31" t="s">
        <v>30</v>
      </c>
      <c r="B40" s="37" t="s">
        <v>64</v>
      </c>
      <c r="C40" s="21">
        <v>2981.25</v>
      </c>
      <c r="D40" s="33">
        <v>0.15</v>
      </c>
      <c r="E40" s="33">
        <v>0.25</v>
      </c>
      <c r="F40" s="34">
        <f t="shared" si="0"/>
        <v>447.1875</v>
      </c>
      <c r="G40" s="34">
        <f t="shared" si="1"/>
        <v>745.3125</v>
      </c>
      <c r="H40" s="35" t="s">
        <v>69</v>
      </c>
    </row>
    <row r="41" spans="1:8" ht="12.75">
      <c r="A41" s="31" t="s">
        <v>110</v>
      </c>
      <c r="B41" s="37" t="s">
        <v>139</v>
      </c>
      <c r="C41" s="21">
        <v>6076.4</v>
      </c>
      <c r="D41" s="40">
        <v>0.003</v>
      </c>
      <c r="E41" s="40">
        <v>0.005</v>
      </c>
      <c r="F41" s="34">
        <f t="shared" si="0"/>
        <v>18.2292</v>
      </c>
      <c r="G41" s="34">
        <f t="shared" si="1"/>
        <v>30.381999999999998</v>
      </c>
      <c r="H41" s="35" t="s">
        <v>74</v>
      </c>
    </row>
    <row r="42" spans="1:8" ht="12.75">
      <c r="A42" s="31" t="s">
        <v>31</v>
      </c>
      <c r="B42" s="37" t="s">
        <v>139</v>
      </c>
      <c r="C42" s="21">
        <v>24473.8</v>
      </c>
      <c r="D42" s="38">
        <v>0.003</v>
      </c>
      <c r="E42" s="38">
        <v>0.003</v>
      </c>
      <c r="F42" s="34">
        <f t="shared" si="0"/>
        <v>73.4214</v>
      </c>
      <c r="G42" s="34">
        <f t="shared" si="1"/>
        <v>73.4214</v>
      </c>
      <c r="H42" s="35" t="s">
        <v>77</v>
      </c>
    </row>
    <row r="43" spans="1:8" ht="12.75">
      <c r="A43" s="31" t="s">
        <v>114</v>
      </c>
      <c r="B43" s="37" t="s">
        <v>64</v>
      </c>
      <c r="C43" s="21">
        <v>143.96</v>
      </c>
      <c r="D43" s="38">
        <v>1</v>
      </c>
      <c r="E43" s="38">
        <v>1</v>
      </c>
      <c r="F43" s="34">
        <f t="shared" si="0"/>
        <v>143.96</v>
      </c>
      <c r="G43" s="34">
        <f t="shared" si="1"/>
        <v>143.96</v>
      </c>
      <c r="H43" s="35" t="s">
        <v>67</v>
      </c>
    </row>
    <row r="44" spans="1:8" ht="12.75">
      <c r="A44" s="31" t="s">
        <v>3</v>
      </c>
      <c r="B44" s="37" t="s">
        <v>64</v>
      </c>
      <c r="C44" s="21">
        <v>2121.45</v>
      </c>
      <c r="D44" s="33">
        <v>0.12</v>
      </c>
      <c r="E44" s="33">
        <v>0.18</v>
      </c>
      <c r="F44" s="34">
        <f t="shared" si="0"/>
        <v>254.57399999999996</v>
      </c>
      <c r="G44" s="34">
        <f t="shared" si="1"/>
        <v>381.86099999999993</v>
      </c>
      <c r="H44" s="35" t="s">
        <v>76</v>
      </c>
    </row>
    <row r="45" spans="1:8" ht="12.75">
      <c r="A45" s="31" t="s">
        <v>35</v>
      </c>
      <c r="B45" s="37" t="s">
        <v>64</v>
      </c>
      <c r="C45" s="21">
        <v>10093.25</v>
      </c>
      <c r="D45" s="38">
        <v>0.007</v>
      </c>
      <c r="E45" s="33">
        <v>0.01</v>
      </c>
      <c r="F45" s="34">
        <f t="shared" si="0"/>
        <v>70.65275</v>
      </c>
      <c r="G45" s="34">
        <f t="shared" si="1"/>
        <v>100.9325</v>
      </c>
      <c r="H45" s="35" t="s">
        <v>80</v>
      </c>
    </row>
    <row r="46" spans="1:8" ht="12.75">
      <c r="A46" s="31" t="s">
        <v>36</v>
      </c>
      <c r="B46" s="37" t="s">
        <v>64</v>
      </c>
      <c r="C46" s="21">
        <v>4608.55</v>
      </c>
      <c r="D46" s="33">
        <v>0.12</v>
      </c>
      <c r="E46" s="33">
        <v>0.12</v>
      </c>
      <c r="F46" s="34">
        <f t="shared" si="0"/>
        <v>553.026</v>
      </c>
      <c r="G46" s="34">
        <f t="shared" si="1"/>
        <v>553.026</v>
      </c>
      <c r="H46" s="35" t="s">
        <v>81</v>
      </c>
    </row>
    <row r="47" spans="1:8" ht="12.75">
      <c r="A47" s="31" t="s">
        <v>37</v>
      </c>
      <c r="B47" s="37" t="s">
        <v>64</v>
      </c>
      <c r="C47" s="21">
        <v>2304.86</v>
      </c>
      <c r="D47" s="33">
        <v>0.16</v>
      </c>
      <c r="E47" s="33">
        <v>1</v>
      </c>
      <c r="F47" s="34">
        <f>D47*C47</f>
        <v>368.7776</v>
      </c>
      <c r="G47" s="34">
        <f>E47*C47</f>
        <v>2304.86</v>
      </c>
      <c r="H47" s="35" t="s">
        <v>69</v>
      </c>
    </row>
    <row r="48" spans="1:8" ht="12.75">
      <c r="A48" s="41" t="s">
        <v>178</v>
      </c>
      <c r="B48" s="37" t="s">
        <v>62</v>
      </c>
      <c r="C48" s="22">
        <v>9801</v>
      </c>
      <c r="D48" s="42">
        <v>0.125</v>
      </c>
      <c r="E48" s="42">
        <v>0.15</v>
      </c>
      <c r="F48" s="42">
        <f>D48*C48</f>
        <v>1225.125</v>
      </c>
      <c r="G48" s="42">
        <f>E48*C48</f>
        <v>1470.1499999999999</v>
      </c>
      <c r="H48" s="43" t="s">
        <v>179</v>
      </c>
    </row>
    <row r="49" spans="1:8" ht="12.75">
      <c r="A49" s="31" t="s">
        <v>39</v>
      </c>
      <c r="B49" s="37" t="s">
        <v>62</v>
      </c>
      <c r="C49" s="21">
        <v>7425</v>
      </c>
      <c r="D49" s="33">
        <v>0.1</v>
      </c>
      <c r="E49" s="33">
        <v>0.16</v>
      </c>
      <c r="F49" s="34">
        <f t="shared" si="0"/>
        <v>742.5</v>
      </c>
      <c r="G49" s="34">
        <f t="shared" si="1"/>
        <v>1188</v>
      </c>
      <c r="H49" s="35" t="s">
        <v>82</v>
      </c>
    </row>
    <row r="50" spans="1:8" ht="12.75">
      <c r="A50" s="31" t="s">
        <v>40</v>
      </c>
      <c r="B50" s="37" t="s">
        <v>64</v>
      </c>
      <c r="C50" s="21">
        <v>1126.15</v>
      </c>
      <c r="D50" s="33">
        <v>1</v>
      </c>
      <c r="E50" s="33">
        <v>1.5</v>
      </c>
      <c r="F50" s="34">
        <f t="shared" si="0"/>
        <v>1126.15</v>
      </c>
      <c r="G50" s="34">
        <f t="shared" si="1"/>
        <v>1689.2250000000001</v>
      </c>
      <c r="H50" s="35" t="s">
        <v>69</v>
      </c>
    </row>
    <row r="51" spans="1:8" ht="12.75">
      <c r="A51" s="31" t="s">
        <v>42</v>
      </c>
      <c r="B51" s="37" t="s">
        <v>62</v>
      </c>
      <c r="C51" s="21">
        <v>683.1</v>
      </c>
      <c r="D51" s="32">
        <v>0.75</v>
      </c>
      <c r="E51" s="33">
        <v>1.5</v>
      </c>
      <c r="F51" s="34">
        <f t="shared" si="0"/>
        <v>512.325</v>
      </c>
      <c r="G51" s="34">
        <f t="shared" si="1"/>
        <v>1024.65</v>
      </c>
      <c r="H51" s="35" t="s">
        <v>69</v>
      </c>
    </row>
    <row r="52" spans="1:8" ht="12.75">
      <c r="A52" s="31" t="s">
        <v>44</v>
      </c>
      <c r="B52" s="37" t="s">
        <v>63</v>
      </c>
      <c r="C52" s="21">
        <v>1228.59</v>
      </c>
      <c r="D52" s="33">
        <v>0.5</v>
      </c>
      <c r="E52" s="33">
        <v>1</v>
      </c>
      <c r="F52" s="34">
        <f t="shared" si="0"/>
        <v>614.295</v>
      </c>
      <c r="G52" s="34">
        <f t="shared" si="1"/>
        <v>1228.59</v>
      </c>
      <c r="H52" s="35" t="s">
        <v>67</v>
      </c>
    </row>
    <row r="53" spans="1:8" ht="12.75">
      <c r="A53" s="31" t="s">
        <v>45</v>
      </c>
      <c r="B53" s="37" t="s">
        <v>64</v>
      </c>
      <c r="C53" s="21">
        <v>12389.93</v>
      </c>
      <c r="D53" s="38">
        <v>0.015</v>
      </c>
      <c r="E53" s="38">
        <v>0.025</v>
      </c>
      <c r="F53" s="34">
        <f t="shared" si="0"/>
        <v>185.84895</v>
      </c>
      <c r="G53" s="34">
        <f t="shared" si="1"/>
        <v>309.74825000000004</v>
      </c>
      <c r="H53" s="35" t="s">
        <v>83</v>
      </c>
    </row>
    <row r="54" spans="1:8" ht="12.75">
      <c r="A54" s="31" t="s">
        <v>46</v>
      </c>
      <c r="B54" s="37" t="s">
        <v>63</v>
      </c>
      <c r="C54" s="21">
        <v>526.68</v>
      </c>
      <c r="D54" s="33">
        <v>2.5</v>
      </c>
      <c r="E54" s="33">
        <v>5</v>
      </c>
      <c r="F54" s="34">
        <f t="shared" si="0"/>
        <v>1316.6999999999998</v>
      </c>
      <c r="G54" s="34">
        <f t="shared" si="1"/>
        <v>2633.3999999999996</v>
      </c>
      <c r="H54" s="35" t="s">
        <v>67</v>
      </c>
    </row>
    <row r="55" spans="1:8" ht="12.75">
      <c r="A55" s="31" t="s">
        <v>48</v>
      </c>
      <c r="B55" s="37" t="s">
        <v>63</v>
      </c>
      <c r="C55" s="21">
        <v>1381.05</v>
      </c>
      <c r="D55" s="33">
        <v>0.75</v>
      </c>
      <c r="E55" s="33">
        <v>1</v>
      </c>
      <c r="F55" s="34">
        <f t="shared" si="0"/>
        <v>1035.7875</v>
      </c>
      <c r="G55" s="34">
        <f t="shared" si="1"/>
        <v>1381.05</v>
      </c>
      <c r="H55" s="35" t="s">
        <v>67</v>
      </c>
    </row>
    <row r="56" spans="1:8" ht="38.25" customHeight="1" hidden="1">
      <c r="A56" s="44"/>
      <c r="B56" s="45"/>
      <c r="C56" s="46"/>
      <c r="D56" s="47"/>
      <c r="E56" s="47"/>
      <c r="F56" s="14"/>
      <c r="G56" s="14"/>
      <c r="H56" s="48"/>
    </row>
    <row r="57" spans="1:8" ht="12.75">
      <c r="A57" s="31" t="s">
        <v>49</v>
      </c>
      <c r="B57" s="37" t="s">
        <v>62</v>
      </c>
      <c r="C57" s="21">
        <v>886.05</v>
      </c>
      <c r="D57" s="33">
        <v>0.6</v>
      </c>
      <c r="E57" s="33">
        <v>1</v>
      </c>
      <c r="F57" s="34">
        <f t="shared" si="0"/>
        <v>531.63</v>
      </c>
      <c r="G57" s="34">
        <f t="shared" si="1"/>
        <v>886.05</v>
      </c>
      <c r="H57" s="35" t="s">
        <v>69</v>
      </c>
    </row>
    <row r="58" spans="1:8" ht="12.75">
      <c r="A58" s="31" t="s">
        <v>180</v>
      </c>
      <c r="B58" s="37" t="s">
        <v>62</v>
      </c>
      <c r="C58" s="21">
        <v>920.7</v>
      </c>
      <c r="D58" s="33">
        <v>0.4</v>
      </c>
      <c r="E58" s="33">
        <v>0.9</v>
      </c>
      <c r="F58" s="34">
        <f>D58*C58</f>
        <v>368.28000000000003</v>
      </c>
      <c r="G58" s="34">
        <f>E58*C58</f>
        <v>828.6300000000001</v>
      </c>
      <c r="H58" s="35" t="s">
        <v>69</v>
      </c>
    </row>
    <row r="59" spans="1:8" s="2" customFormat="1" ht="12.75">
      <c r="A59" s="31" t="s">
        <v>9</v>
      </c>
      <c r="B59" s="37" t="s">
        <v>63</v>
      </c>
      <c r="C59" s="21">
        <v>359.4</v>
      </c>
      <c r="D59" s="33">
        <v>5</v>
      </c>
      <c r="E59" s="33">
        <v>5</v>
      </c>
      <c r="F59" s="34">
        <f>D59*C59</f>
        <v>1797</v>
      </c>
      <c r="G59" s="34">
        <f>E59*C59</f>
        <v>1797</v>
      </c>
      <c r="H59" s="49" t="s">
        <v>67</v>
      </c>
    </row>
    <row r="60" spans="1:8" ht="12.75">
      <c r="A60" s="31" t="s">
        <v>142</v>
      </c>
      <c r="B60" s="37" t="s">
        <v>139</v>
      </c>
      <c r="C60" s="21">
        <v>3749.93</v>
      </c>
      <c r="D60" s="33">
        <v>0.307</v>
      </c>
      <c r="E60" s="33">
        <v>0.385</v>
      </c>
      <c r="F60" s="34">
        <f>D60*C60</f>
        <v>1151.22851</v>
      </c>
      <c r="G60" s="34">
        <f>E60*C60</f>
        <v>1443.72305</v>
      </c>
      <c r="H60" s="35" t="s">
        <v>141</v>
      </c>
    </row>
    <row r="61" spans="1:8" ht="12.75">
      <c r="A61" s="31" t="s">
        <v>90</v>
      </c>
      <c r="B61" s="37" t="s">
        <v>139</v>
      </c>
      <c r="C61" s="21">
        <v>22592.99</v>
      </c>
      <c r="D61" s="33">
        <v>0.02</v>
      </c>
      <c r="E61" s="33">
        <v>0.05</v>
      </c>
      <c r="F61" s="34">
        <f t="shared" si="0"/>
        <v>451.85980000000006</v>
      </c>
      <c r="G61" s="34">
        <f t="shared" si="1"/>
        <v>1129.6495000000002</v>
      </c>
      <c r="H61" s="35" t="s">
        <v>75</v>
      </c>
    </row>
    <row r="62" spans="1:8" ht="12.75">
      <c r="A62" s="31" t="s">
        <v>91</v>
      </c>
      <c r="B62" s="37" t="s">
        <v>64</v>
      </c>
      <c r="C62" s="21">
        <v>1610.95</v>
      </c>
      <c r="D62" s="33">
        <v>0.3</v>
      </c>
      <c r="E62" s="33">
        <v>0.5</v>
      </c>
      <c r="F62" s="34">
        <f t="shared" si="0"/>
        <v>483.28499999999997</v>
      </c>
      <c r="G62" s="34">
        <f t="shared" si="1"/>
        <v>805.475</v>
      </c>
      <c r="H62" s="35" t="s">
        <v>69</v>
      </c>
    </row>
    <row r="63" spans="1:8" ht="12.75">
      <c r="A63" s="31" t="s">
        <v>198</v>
      </c>
      <c r="B63" s="37" t="s">
        <v>64</v>
      </c>
      <c r="C63" s="21">
        <v>537.37</v>
      </c>
      <c r="D63" s="33">
        <v>0.3</v>
      </c>
      <c r="E63" s="33">
        <v>0.5</v>
      </c>
      <c r="F63" s="34">
        <f>D63*C63</f>
        <v>161.21099999999998</v>
      </c>
      <c r="G63" s="34">
        <f>E63*C63</f>
        <v>268.685</v>
      </c>
      <c r="H63" s="35" t="s">
        <v>69</v>
      </c>
    </row>
    <row r="64" spans="1:8" ht="12.75">
      <c r="A64" s="50" t="s">
        <v>128</v>
      </c>
      <c r="B64" s="37" t="s">
        <v>64</v>
      </c>
      <c r="C64" s="21">
        <v>294.38</v>
      </c>
      <c r="D64" s="33">
        <v>1.5</v>
      </c>
      <c r="E64" s="33">
        <v>2.5</v>
      </c>
      <c r="F64" s="34">
        <f>D64*C64</f>
        <v>441.57</v>
      </c>
      <c r="G64" s="34">
        <f>E64*C64</f>
        <v>735.95</v>
      </c>
      <c r="H64" s="35" t="s">
        <v>70</v>
      </c>
    </row>
    <row r="65" spans="1:8" ht="12.75">
      <c r="A65" s="31" t="s">
        <v>92</v>
      </c>
      <c r="B65" s="37" t="s">
        <v>64</v>
      </c>
      <c r="C65" s="21">
        <v>332.94</v>
      </c>
      <c r="D65" s="33">
        <v>1.5</v>
      </c>
      <c r="E65" s="33">
        <v>2.5</v>
      </c>
      <c r="F65" s="34">
        <f t="shared" si="0"/>
        <v>499.40999999999997</v>
      </c>
      <c r="G65" s="34">
        <f t="shared" si="1"/>
        <v>832.35</v>
      </c>
      <c r="H65" s="35" t="s">
        <v>70</v>
      </c>
    </row>
    <row r="66" spans="1:8" s="2" customFormat="1" ht="12.75">
      <c r="A66" s="31" t="s">
        <v>93</v>
      </c>
      <c r="B66" s="37" t="s">
        <v>64</v>
      </c>
      <c r="C66" s="21">
        <v>259.78</v>
      </c>
      <c r="D66" s="33">
        <v>1.5</v>
      </c>
      <c r="E66" s="33">
        <v>4</v>
      </c>
      <c r="F66" s="34">
        <f t="shared" si="0"/>
        <v>389.66999999999996</v>
      </c>
      <c r="G66" s="34">
        <f t="shared" si="1"/>
        <v>1039.12</v>
      </c>
      <c r="H66" s="35" t="s">
        <v>70</v>
      </c>
    </row>
    <row r="67" spans="1:8" ht="12.75">
      <c r="A67" s="31" t="s">
        <v>202</v>
      </c>
      <c r="B67" s="37" t="s">
        <v>63</v>
      </c>
      <c r="C67" s="21">
        <v>493</v>
      </c>
      <c r="D67" s="33">
        <v>0.8</v>
      </c>
      <c r="E67" s="33">
        <v>1.2</v>
      </c>
      <c r="F67" s="34">
        <f t="shared" si="0"/>
        <v>394.40000000000003</v>
      </c>
      <c r="G67" s="34">
        <f t="shared" si="1"/>
        <v>591.6</v>
      </c>
      <c r="H67" s="35" t="s">
        <v>69</v>
      </c>
    </row>
    <row r="68" spans="1:8" ht="12.75">
      <c r="A68" s="31" t="s">
        <v>189</v>
      </c>
      <c r="B68" s="37" t="s">
        <v>63</v>
      </c>
      <c r="C68" s="21">
        <v>939.5</v>
      </c>
      <c r="D68" s="33">
        <v>0.8</v>
      </c>
      <c r="E68" s="33">
        <v>1.2</v>
      </c>
      <c r="F68" s="34">
        <f>D68*C68</f>
        <v>751.6</v>
      </c>
      <c r="G68" s="34">
        <f>E68*C68</f>
        <v>1127.3999999999999</v>
      </c>
      <c r="H68" s="35" t="s">
        <v>69</v>
      </c>
    </row>
    <row r="69" spans="1:8" ht="12.75">
      <c r="A69" s="31" t="s">
        <v>104</v>
      </c>
      <c r="B69" s="37" t="s">
        <v>62</v>
      </c>
      <c r="C69" s="21">
        <v>841.5</v>
      </c>
      <c r="D69" s="33">
        <v>0.5</v>
      </c>
      <c r="E69" s="33">
        <v>0.75</v>
      </c>
      <c r="F69" s="34">
        <f t="shared" si="0"/>
        <v>420.75</v>
      </c>
      <c r="G69" s="34">
        <f t="shared" si="1"/>
        <v>631.125</v>
      </c>
      <c r="H69" s="35" t="s">
        <v>69</v>
      </c>
    </row>
    <row r="70" spans="1:8" ht="12.75">
      <c r="A70" s="51" t="s">
        <v>13</v>
      </c>
      <c r="B70" s="37" t="s">
        <v>64</v>
      </c>
      <c r="C70" s="21">
        <v>755.82</v>
      </c>
      <c r="D70" s="34">
        <v>1</v>
      </c>
      <c r="E70" s="34">
        <v>2</v>
      </c>
      <c r="F70" s="34">
        <f t="shared" si="0"/>
        <v>755.82</v>
      </c>
      <c r="G70" s="34">
        <f t="shared" si="1"/>
        <v>1511.64</v>
      </c>
      <c r="H70" s="49" t="s">
        <v>67</v>
      </c>
    </row>
    <row r="71" spans="1:8" ht="12.75">
      <c r="A71" s="51" t="s">
        <v>96</v>
      </c>
      <c r="B71" s="37" t="s">
        <v>64</v>
      </c>
      <c r="C71" s="21">
        <v>240.65</v>
      </c>
      <c r="D71" s="34">
        <v>0.6</v>
      </c>
      <c r="E71" s="34">
        <v>1.2</v>
      </c>
      <c r="F71" s="34">
        <f t="shared" si="0"/>
        <v>144.39</v>
      </c>
      <c r="G71" s="34">
        <f t="shared" si="1"/>
        <v>288.78</v>
      </c>
      <c r="H71" s="49" t="s">
        <v>70</v>
      </c>
    </row>
    <row r="72" spans="1:8" ht="13.5" thickBot="1">
      <c r="A72" s="109" t="s">
        <v>98</v>
      </c>
      <c r="B72" s="110"/>
      <c r="C72" s="110"/>
      <c r="D72" s="110"/>
      <c r="E72" s="110"/>
      <c r="F72" s="110"/>
      <c r="G72" s="110"/>
      <c r="H72" s="111"/>
    </row>
    <row r="73" spans="1:8" ht="12.75">
      <c r="A73" s="52" t="s">
        <v>138</v>
      </c>
      <c r="B73" s="53" t="s">
        <v>63</v>
      </c>
      <c r="C73" s="23">
        <v>676.17</v>
      </c>
      <c r="D73" s="54">
        <v>2</v>
      </c>
      <c r="E73" s="54">
        <v>2</v>
      </c>
      <c r="F73" s="54">
        <f>D73*C73</f>
        <v>1352.34</v>
      </c>
      <c r="G73" s="54">
        <f>E73*C73</f>
        <v>1352.34</v>
      </c>
      <c r="H73" s="55" t="s">
        <v>66</v>
      </c>
    </row>
    <row r="74" spans="1:8" ht="12.75">
      <c r="A74" s="56" t="s">
        <v>4</v>
      </c>
      <c r="B74" s="37" t="s">
        <v>64</v>
      </c>
      <c r="C74" s="21">
        <v>1232.95</v>
      </c>
      <c r="D74" s="34">
        <v>0.4</v>
      </c>
      <c r="E74" s="57">
        <v>0.705</v>
      </c>
      <c r="F74" s="34">
        <f aca="true" t="shared" si="2" ref="F74:F104">D74*C74</f>
        <v>493.18000000000006</v>
      </c>
      <c r="G74" s="34">
        <f aca="true" t="shared" si="3" ref="G74:G104">E74*C74</f>
        <v>869.22975</v>
      </c>
      <c r="H74" s="58" t="s">
        <v>69</v>
      </c>
    </row>
    <row r="75" spans="1:8" ht="12.75">
      <c r="A75" s="56" t="s">
        <v>199</v>
      </c>
      <c r="B75" s="37" t="s">
        <v>64</v>
      </c>
      <c r="C75" s="21">
        <v>1512.82</v>
      </c>
      <c r="D75" s="34">
        <v>0.8</v>
      </c>
      <c r="E75" s="57">
        <v>1</v>
      </c>
      <c r="F75" s="34">
        <f t="shared" si="2"/>
        <v>1210.256</v>
      </c>
      <c r="G75" s="34">
        <f t="shared" si="3"/>
        <v>1512.82</v>
      </c>
      <c r="H75" s="58" t="s">
        <v>69</v>
      </c>
    </row>
    <row r="76" spans="1:8" ht="12.75">
      <c r="A76" s="56" t="s">
        <v>21</v>
      </c>
      <c r="B76" s="37" t="s">
        <v>62</v>
      </c>
      <c r="C76" s="21">
        <v>950.4</v>
      </c>
      <c r="D76" s="34">
        <v>0.5</v>
      </c>
      <c r="E76" s="34">
        <v>1</v>
      </c>
      <c r="F76" s="34">
        <f>D76*C76</f>
        <v>475.2</v>
      </c>
      <c r="G76" s="34">
        <f>E76*C76</f>
        <v>950.4</v>
      </c>
      <c r="H76" s="58" t="s">
        <v>105</v>
      </c>
    </row>
    <row r="77" spans="1:8" ht="12.75">
      <c r="A77" s="56" t="s">
        <v>24</v>
      </c>
      <c r="B77" s="37" t="s">
        <v>64</v>
      </c>
      <c r="C77" s="21">
        <v>514.35</v>
      </c>
      <c r="D77" s="34">
        <v>2.2</v>
      </c>
      <c r="E77" s="34">
        <v>3</v>
      </c>
      <c r="F77" s="34">
        <f t="shared" si="2"/>
        <v>1131.5700000000002</v>
      </c>
      <c r="G77" s="34">
        <f t="shared" si="3"/>
        <v>1543.0500000000002</v>
      </c>
      <c r="H77" s="58" t="s">
        <v>69</v>
      </c>
    </row>
    <row r="78" spans="1:8" s="4" customFormat="1" ht="12.75">
      <c r="A78" s="56" t="s">
        <v>14</v>
      </c>
      <c r="B78" s="37" t="s">
        <v>64</v>
      </c>
      <c r="C78" s="21">
        <v>294.38</v>
      </c>
      <c r="D78" s="34">
        <v>1.2</v>
      </c>
      <c r="E78" s="34">
        <v>2.5</v>
      </c>
      <c r="F78" s="34">
        <f t="shared" si="2"/>
        <v>353.256</v>
      </c>
      <c r="G78" s="34">
        <f t="shared" si="3"/>
        <v>735.95</v>
      </c>
      <c r="H78" s="58" t="s">
        <v>72</v>
      </c>
    </row>
    <row r="79" spans="1:8" ht="11.25" customHeight="1">
      <c r="A79" s="56" t="s">
        <v>27</v>
      </c>
      <c r="B79" s="37" t="s">
        <v>62</v>
      </c>
      <c r="C79" s="21">
        <v>4940.1</v>
      </c>
      <c r="D79" s="34">
        <v>0.14</v>
      </c>
      <c r="E79" s="34">
        <v>0.15</v>
      </c>
      <c r="F79" s="34">
        <f t="shared" si="2"/>
        <v>691.6140000000001</v>
      </c>
      <c r="G79" s="34">
        <f t="shared" si="3"/>
        <v>741.015</v>
      </c>
      <c r="H79" s="58" t="s">
        <v>76</v>
      </c>
    </row>
    <row r="80" spans="1:8" ht="12.75">
      <c r="A80" s="56" t="s">
        <v>186</v>
      </c>
      <c r="B80" s="37" t="s">
        <v>62</v>
      </c>
      <c r="C80" s="21">
        <v>1039.5</v>
      </c>
      <c r="D80" s="34">
        <v>1.2</v>
      </c>
      <c r="E80" s="34">
        <v>1.6</v>
      </c>
      <c r="F80" s="34">
        <f t="shared" si="2"/>
        <v>1247.3999999999999</v>
      </c>
      <c r="G80" s="34">
        <f t="shared" si="3"/>
        <v>1663.2</v>
      </c>
      <c r="H80" s="58" t="s">
        <v>69</v>
      </c>
    </row>
    <row r="81" spans="1:8" ht="12.75">
      <c r="A81" s="56" t="s">
        <v>32</v>
      </c>
      <c r="B81" s="37" t="s">
        <v>64</v>
      </c>
      <c r="C81" s="21">
        <v>1983.3</v>
      </c>
      <c r="D81" s="34">
        <v>0.4</v>
      </c>
      <c r="E81" s="34">
        <v>1</v>
      </c>
      <c r="F81" s="34">
        <f t="shared" si="2"/>
        <v>793.32</v>
      </c>
      <c r="G81" s="34">
        <f t="shared" si="3"/>
        <v>1983.3</v>
      </c>
      <c r="H81" s="58" t="s">
        <v>73</v>
      </c>
    </row>
    <row r="82" spans="1:8" ht="12.75">
      <c r="A82" s="56" t="s">
        <v>129</v>
      </c>
      <c r="B82" s="37" t="s">
        <v>64</v>
      </c>
      <c r="C82" s="21">
        <v>1664.1</v>
      </c>
      <c r="D82" s="34"/>
      <c r="E82" s="34"/>
      <c r="F82" s="34"/>
      <c r="G82" s="34"/>
      <c r="H82" s="58" t="s">
        <v>69</v>
      </c>
    </row>
    <row r="83" spans="1:8" ht="12.75">
      <c r="A83" s="56" t="s">
        <v>34</v>
      </c>
      <c r="B83" s="37" t="s">
        <v>139</v>
      </c>
      <c r="C83" s="21">
        <v>475.45</v>
      </c>
      <c r="D83" s="34">
        <v>2.5</v>
      </c>
      <c r="E83" s="34">
        <v>3</v>
      </c>
      <c r="F83" s="34">
        <f t="shared" si="2"/>
        <v>1188.625</v>
      </c>
      <c r="G83" s="34">
        <f t="shared" si="3"/>
        <v>1426.35</v>
      </c>
      <c r="H83" s="58" t="s">
        <v>74</v>
      </c>
    </row>
    <row r="84" spans="1:8" ht="12.75">
      <c r="A84" s="56" t="s">
        <v>43</v>
      </c>
      <c r="B84" s="37" t="s">
        <v>62</v>
      </c>
      <c r="C84" s="21">
        <v>386.1</v>
      </c>
      <c r="D84" s="34">
        <v>1.2</v>
      </c>
      <c r="E84" s="34">
        <v>3</v>
      </c>
      <c r="F84" s="34">
        <f t="shared" si="2"/>
        <v>463.32</v>
      </c>
      <c r="G84" s="34">
        <f t="shared" si="3"/>
        <v>1158.3000000000002</v>
      </c>
      <c r="H84" s="58" t="s">
        <v>72</v>
      </c>
    </row>
    <row r="85" spans="1:8" ht="12.75">
      <c r="A85" s="56" t="s">
        <v>47</v>
      </c>
      <c r="B85" s="37" t="s">
        <v>62</v>
      </c>
      <c r="C85" s="21">
        <v>1534.5</v>
      </c>
      <c r="D85" s="34">
        <v>2</v>
      </c>
      <c r="E85" s="34">
        <v>3</v>
      </c>
      <c r="F85" s="34">
        <f t="shared" si="2"/>
        <v>3069</v>
      </c>
      <c r="G85" s="34">
        <f t="shared" si="3"/>
        <v>4603.5</v>
      </c>
      <c r="H85" s="58" t="s">
        <v>73</v>
      </c>
    </row>
    <row r="86" spans="1:8" ht="12.75">
      <c r="A86" s="56" t="s">
        <v>187</v>
      </c>
      <c r="B86" s="37" t="s">
        <v>62</v>
      </c>
      <c r="C86" s="21">
        <v>1683</v>
      </c>
      <c r="D86" s="34">
        <v>0.6</v>
      </c>
      <c r="E86" s="34">
        <v>1</v>
      </c>
      <c r="F86" s="34">
        <f t="shared" si="2"/>
        <v>1009.8</v>
      </c>
      <c r="G86" s="34">
        <f t="shared" si="3"/>
        <v>1683</v>
      </c>
      <c r="H86" s="58" t="s">
        <v>69</v>
      </c>
    </row>
    <row r="87" spans="1:8" ht="12.75">
      <c r="A87" s="56" t="s">
        <v>168</v>
      </c>
      <c r="B87" s="37" t="s">
        <v>64</v>
      </c>
      <c r="C87" s="21">
        <v>2103.6</v>
      </c>
      <c r="D87" s="34"/>
      <c r="E87" s="34"/>
      <c r="F87" s="34"/>
      <c r="G87" s="34"/>
      <c r="H87" s="58" t="s">
        <v>169</v>
      </c>
    </row>
    <row r="88" spans="1:8" ht="12.75">
      <c r="A88" s="56" t="s">
        <v>5</v>
      </c>
      <c r="B88" s="37" t="s">
        <v>63</v>
      </c>
      <c r="C88" s="21">
        <v>613.8</v>
      </c>
      <c r="D88" s="34">
        <v>0.6</v>
      </c>
      <c r="E88" s="34">
        <v>0.8</v>
      </c>
      <c r="F88" s="34">
        <f t="shared" si="2"/>
        <v>368.28</v>
      </c>
      <c r="G88" s="34">
        <f t="shared" si="3"/>
        <v>491.03999999999996</v>
      </c>
      <c r="H88" s="58" t="s">
        <v>67</v>
      </c>
    </row>
    <row r="89" spans="1:8" ht="12.75">
      <c r="A89" s="56" t="s">
        <v>188</v>
      </c>
      <c r="B89" s="37" t="s">
        <v>63</v>
      </c>
      <c r="C89" s="21">
        <v>1193.94</v>
      </c>
      <c r="D89" s="34">
        <v>0.4</v>
      </c>
      <c r="E89" s="34">
        <v>0.6</v>
      </c>
      <c r="F89" s="34">
        <f t="shared" si="2"/>
        <v>477.576</v>
      </c>
      <c r="G89" s="34">
        <f t="shared" si="3"/>
        <v>716.364</v>
      </c>
      <c r="H89" s="58" t="s">
        <v>67</v>
      </c>
    </row>
    <row r="90" spans="1:8" ht="12.75">
      <c r="A90" s="59" t="s">
        <v>12</v>
      </c>
      <c r="B90" s="37" t="s">
        <v>64</v>
      </c>
      <c r="C90" s="21">
        <v>612.7</v>
      </c>
      <c r="D90" s="33">
        <v>2.5</v>
      </c>
      <c r="E90" s="33">
        <v>2.5</v>
      </c>
      <c r="F90" s="34">
        <f t="shared" si="2"/>
        <v>1531.75</v>
      </c>
      <c r="G90" s="34">
        <f t="shared" si="3"/>
        <v>1531.75</v>
      </c>
      <c r="H90" s="60" t="s">
        <v>200</v>
      </c>
    </row>
    <row r="91" spans="1:8" ht="12.75">
      <c r="A91" s="56" t="s">
        <v>50</v>
      </c>
      <c r="B91" s="37" t="s">
        <v>62</v>
      </c>
      <c r="C91" s="21">
        <v>2425.5</v>
      </c>
      <c r="D91" s="34">
        <v>0.13</v>
      </c>
      <c r="E91" s="34">
        <v>3</v>
      </c>
      <c r="F91" s="34">
        <f t="shared" si="2"/>
        <v>315.315</v>
      </c>
      <c r="G91" s="34">
        <f t="shared" si="3"/>
        <v>7276.5</v>
      </c>
      <c r="H91" s="58" t="s">
        <v>84</v>
      </c>
    </row>
    <row r="92" spans="1:8" ht="12.75">
      <c r="A92" s="56" t="s">
        <v>170</v>
      </c>
      <c r="B92" s="37" t="s">
        <v>64</v>
      </c>
      <c r="C92" s="21">
        <v>3040.76</v>
      </c>
      <c r="D92" s="34"/>
      <c r="E92" s="34"/>
      <c r="F92" s="34"/>
      <c r="G92" s="34"/>
      <c r="H92" s="58" t="s">
        <v>78</v>
      </c>
    </row>
    <row r="93" spans="1:8" ht="12.75">
      <c r="A93" s="56" t="s">
        <v>51</v>
      </c>
      <c r="B93" s="37" t="s">
        <v>62</v>
      </c>
      <c r="C93" s="21">
        <v>990</v>
      </c>
      <c r="D93" s="34">
        <v>1</v>
      </c>
      <c r="E93" s="34">
        <v>1.25</v>
      </c>
      <c r="F93" s="34">
        <f t="shared" si="2"/>
        <v>990</v>
      </c>
      <c r="G93" s="34">
        <f t="shared" si="3"/>
        <v>1237.5</v>
      </c>
      <c r="H93" s="58" t="s">
        <v>66</v>
      </c>
    </row>
    <row r="94" spans="1:8" ht="12.75">
      <c r="A94" s="56" t="s">
        <v>52</v>
      </c>
      <c r="B94" s="37" t="s">
        <v>64</v>
      </c>
      <c r="C94" s="21">
        <v>3585.4</v>
      </c>
      <c r="D94" s="34">
        <v>0.15</v>
      </c>
      <c r="E94" s="34">
        <v>0.4</v>
      </c>
      <c r="F94" s="34">
        <f t="shared" si="2"/>
        <v>537.81</v>
      </c>
      <c r="G94" s="34">
        <f t="shared" si="3"/>
        <v>1434.16</v>
      </c>
      <c r="H94" s="58" t="s">
        <v>73</v>
      </c>
    </row>
    <row r="95" spans="1:8" ht="12.75">
      <c r="A95" s="56" t="s">
        <v>53</v>
      </c>
      <c r="B95" s="37" t="s">
        <v>63</v>
      </c>
      <c r="C95" s="21">
        <v>5080.68</v>
      </c>
      <c r="D95" s="34">
        <v>0.14</v>
      </c>
      <c r="E95" s="34">
        <v>0.4</v>
      </c>
      <c r="F95" s="34">
        <f t="shared" si="2"/>
        <v>711.2952000000001</v>
      </c>
      <c r="G95" s="34">
        <f t="shared" si="3"/>
        <v>2032.2720000000002</v>
      </c>
      <c r="H95" s="58" t="s">
        <v>86</v>
      </c>
    </row>
    <row r="96" spans="1:8" ht="12.75">
      <c r="A96" s="56" t="s">
        <v>15</v>
      </c>
      <c r="B96" s="37" t="s">
        <v>139</v>
      </c>
      <c r="C96" s="21">
        <v>2405.7</v>
      </c>
      <c r="D96" s="34">
        <v>0.6</v>
      </c>
      <c r="E96" s="34">
        <v>0.6</v>
      </c>
      <c r="F96" s="34">
        <f t="shared" si="2"/>
        <v>1443.4199999999998</v>
      </c>
      <c r="G96" s="34">
        <f t="shared" si="3"/>
        <v>1443.4199999999998</v>
      </c>
      <c r="H96" s="58" t="s">
        <v>87</v>
      </c>
    </row>
    <row r="97" spans="1:8" ht="12.75">
      <c r="A97" s="56" t="s">
        <v>120</v>
      </c>
      <c r="B97" s="37" t="s">
        <v>63</v>
      </c>
      <c r="C97" s="21">
        <v>740.52</v>
      </c>
      <c r="D97" s="34">
        <v>2</v>
      </c>
      <c r="E97" s="34">
        <v>2.5</v>
      </c>
      <c r="F97" s="34">
        <f t="shared" si="2"/>
        <v>1481.04</v>
      </c>
      <c r="G97" s="34">
        <f t="shared" si="3"/>
        <v>1851.3</v>
      </c>
      <c r="H97" s="58" t="s">
        <v>121</v>
      </c>
    </row>
    <row r="98" spans="1:8" ht="12.75">
      <c r="A98" s="56" t="s">
        <v>88</v>
      </c>
      <c r="B98" s="37" t="s">
        <v>64</v>
      </c>
      <c r="C98" s="21">
        <v>114.61</v>
      </c>
      <c r="D98" s="34">
        <v>3</v>
      </c>
      <c r="E98" s="34">
        <v>4</v>
      </c>
      <c r="F98" s="34">
        <f t="shared" si="2"/>
        <v>343.83</v>
      </c>
      <c r="G98" s="34">
        <f t="shared" si="3"/>
        <v>458.44</v>
      </c>
      <c r="H98" s="58" t="s">
        <v>89</v>
      </c>
    </row>
    <row r="99" spans="1:8" ht="12.75">
      <c r="A99" s="56" t="s">
        <v>54</v>
      </c>
      <c r="B99" s="37" t="s">
        <v>64</v>
      </c>
      <c r="C99" s="21">
        <v>1482.56</v>
      </c>
      <c r="D99" s="34">
        <v>0.12</v>
      </c>
      <c r="E99" s="34">
        <v>1</v>
      </c>
      <c r="F99" s="34">
        <f t="shared" si="2"/>
        <v>177.9072</v>
      </c>
      <c r="G99" s="34">
        <f t="shared" si="3"/>
        <v>1482.56</v>
      </c>
      <c r="H99" s="58" t="s">
        <v>73</v>
      </c>
    </row>
    <row r="100" spans="1:8" ht="12.75">
      <c r="A100" s="56" t="s">
        <v>6</v>
      </c>
      <c r="B100" s="37" t="s">
        <v>62</v>
      </c>
      <c r="C100" s="21">
        <v>1188</v>
      </c>
      <c r="D100" s="34">
        <v>0.6</v>
      </c>
      <c r="E100" s="34">
        <v>0.6</v>
      </c>
      <c r="F100" s="34">
        <f t="shared" si="2"/>
        <v>712.8</v>
      </c>
      <c r="G100" s="34">
        <f t="shared" si="3"/>
        <v>712.8</v>
      </c>
      <c r="H100" s="58" t="s">
        <v>69</v>
      </c>
    </row>
    <row r="101" spans="1:8" ht="12.75">
      <c r="A101" s="56" t="s">
        <v>102</v>
      </c>
      <c r="B101" s="37" t="s">
        <v>62</v>
      </c>
      <c r="C101" s="21">
        <v>1336.5</v>
      </c>
      <c r="D101" s="34">
        <v>0.5</v>
      </c>
      <c r="E101" s="34">
        <v>1</v>
      </c>
      <c r="F101" s="34">
        <f t="shared" si="2"/>
        <v>668.25</v>
      </c>
      <c r="G101" s="34">
        <f t="shared" si="3"/>
        <v>1336.5</v>
      </c>
      <c r="H101" s="58" t="s">
        <v>69</v>
      </c>
    </row>
    <row r="102" spans="1:8" ht="12.75">
      <c r="A102" s="56" t="s">
        <v>94</v>
      </c>
      <c r="B102" s="37" t="s">
        <v>79</v>
      </c>
      <c r="C102" s="21">
        <v>653.4</v>
      </c>
      <c r="D102" s="34">
        <v>0.3</v>
      </c>
      <c r="E102" s="34">
        <v>6</v>
      </c>
      <c r="F102" s="34">
        <f t="shared" si="2"/>
        <v>196.01999999999998</v>
      </c>
      <c r="G102" s="34">
        <f t="shared" si="3"/>
        <v>3920.3999999999996</v>
      </c>
      <c r="H102" s="58" t="s">
        <v>89</v>
      </c>
    </row>
    <row r="103" spans="1:8" ht="12.75">
      <c r="A103" s="56" t="s">
        <v>95</v>
      </c>
      <c r="B103" s="37" t="s">
        <v>64</v>
      </c>
      <c r="C103" s="21">
        <v>3880.4</v>
      </c>
      <c r="D103" s="34">
        <v>0.2</v>
      </c>
      <c r="E103" s="34">
        <v>0.35</v>
      </c>
      <c r="F103" s="34">
        <f t="shared" si="2"/>
        <v>776.08</v>
      </c>
      <c r="G103" s="34">
        <f t="shared" si="3"/>
        <v>1358.1399999999999</v>
      </c>
      <c r="H103" s="58" t="s">
        <v>78</v>
      </c>
    </row>
    <row r="104" spans="1:8" ht="13.5" thickBot="1">
      <c r="A104" s="61" t="s">
        <v>16</v>
      </c>
      <c r="B104" s="62" t="s">
        <v>64</v>
      </c>
      <c r="C104" s="24">
        <v>2950</v>
      </c>
      <c r="D104" s="63">
        <v>0.3</v>
      </c>
      <c r="E104" s="63">
        <v>0.4</v>
      </c>
      <c r="F104" s="63">
        <f t="shared" si="2"/>
        <v>885</v>
      </c>
      <c r="G104" s="63">
        <f t="shared" si="3"/>
        <v>1180</v>
      </c>
      <c r="H104" s="64" t="s">
        <v>69</v>
      </c>
    </row>
    <row r="105" spans="1:8" ht="13.5" thickBot="1">
      <c r="A105" s="109" t="s">
        <v>99</v>
      </c>
      <c r="B105" s="110"/>
      <c r="C105" s="110"/>
      <c r="D105" s="110"/>
      <c r="E105" s="110"/>
      <c r="F105" s="110"/>
      <c r="G105" s="110"/>
      <c r="H105" s="111"/>
    </row>
    <row r="106" spans="1:8" ht="12.75">
      <c r="A106" s="65" t="s">
        <v>131</v>
      </c>
      <c r="B106" s="66" t="s">
        <v>125</v>
      </c>
      <c r="C106" s="23">
        <v>3306.6</v>
      </c>
      <c r="D106" s="54">
        <v>0.2</v>
      </c>
      <c r="E106" s="54">
        <v>0.8</v>
      </c>
      <c r="F106" s="54">
        <f>D106*C106</f>
        <v>661.32</v>
      </c>
      <c r="G106" s="54">
        <f>E106*C106</f>
        <v>2645.28</v>
      </c>
      <c r="H106" s="55" t="s">
        <v>127</v>
      </c>
    </row>
    <row r="107" spans="1:8" ht="12.75">
      <c r="A107" s="56" t="s">
        <v>17</v>
      </c>
      <c r="B107" s="37" t="s">
        <v>64</v>
      </c>
      <c r="C107" s="21">
        <v>5900</v>
      </c>
      <c r="D107" s="34">
        <v>0.06</v>
      </c>
      <c r="E107" s="34">
        <v>0.08</v>
      </c>
      <c r="F107" s="34">
        <f aca="true" t="shared" si="4" ref="F107:F119">D107*C107</f>
        <v>354</v>
      </c>
      <c r="G107" s="34">
        <f aca="true" t="shared" si="5" ref="G107:G120">E107*C107</f>
        <v>472</v>
      </c>
      <c r="H107" s="58" t="s">
        <v>68</v>
      </c>
    </row>
    <row r="108" spans="1:8" ht="12.75">
      <c r="A108" s="56" t="s">
        <v>115</v>
      </c>
      <c r="B108" s="37" t="s">
        <v>64</v>
      </c>
      <c r="C108" s="21">
        <v>1149.75</v>
      </c>
      <c r="D108" s="34">
        <v>80</v>
      </c>
      <c r="E108" s="34">
        <v>5</v>
      </c>
      <c r="F108" s="34">
        <f t="shared" si="4"/>
        <v>91980</v>
      </c>
      <c r="G108" s="34">
        <f t="shared" si="5"/>
        <v>5748.75</v>
      </c>
      <c r="H108" s="58" t="s">
        <v>69</v>
      </c>
    </row>
    <row r="109" spans="1:8" ht="12.75">
      <c r="A109" s="56" t="s">
        <v>134</v>
      </c>
      <c r="B109" s="37" t="s">
        <v>85</v>
      </c>
      <c r="C109" s="21">
        <v>544.5</v>
      </c>
      <c r="D109" s="34">
        <v>0.15</v>
      </c>
      <c r="E109" s="34">
        <v>0.2</v>
      </c>
      <c r="F109" s="34">
        <f t="shared" si="4"/>
        <v>81.675</v>
      </c>
      <c r="G109" s="34">
        <f t="shared" si="5"/>
        <v>108.9</v>
      </c>
      <c r="H109" s="58" t="s">
        <v>112</v>
      </c>
    </row>
    <row r="110" spans="1:8" ht="12.75">
      <c r="A110" s="56" t="s">
        <v>23</v>
      </c>
      <c r="B110" s="37" t="s">
        <v>63</v>
      </c>
      <c r="C110" s="21">
        <v>351.45</v>
      </c>
      <c r="D110" s="34">
        <v>0.8</v>
      </c>
      <c r="E110" s="34">
        <v>1.9</v>
      </c>
      <c r="F110" s="34">
        <f t="shared" si="4"/>
        <v>281.16</v>
      </c>
      <c r="G110" s="34">
        <f t="shared" si="5"/>
        <v>667.755</v>
      </c>
      <c r="H110" s="58" t="s">
        <v>193</v>
      </c>
    </row>
    <row r="111" spans="1:8" ht="12.75">
      <c r="A111" s="56" t="s">
        <v>25</v>
      </c>
      <c r="B111" s="37" t="s">
        <v>64</v>
      </c>
      <c r="C111" s="21">
        <v>3101.3</v>
      </c>
      <c r="D111" s="34">
        <v>0.5</v>
      </c>
      <c r="E111" s="34">
        <v>1.5</v>
      </c>
      <c r="F111" s="34">
        <f t="shared" si="4"/>
        <v>1550.65</v>
      </c>
      <c r="G111" s="34">
        <f t="shared" si="5"/>
        <v>4651.950000000001</v>
      </c>
      <c r="H111" s="58" t="s">
        <v>127</v>
      </c>
    </row>
    <row r="112" spans="1:8" ht="12.75">
      <c r="A112" s="56" t="s">
        <v>122</v>
      </c>
      <c r="B112" s="37" t="s">
        <v>63</v>
      </c>
      <c r="C112" s="21">
        <v>12465.1</v>
      </c>
      <c r="D112" s="34">
        <v>0.02</v>
      </c>
      <c r="E112" s="34">
        <v>0.03</v>
      </c>
      <c r="F112" s="34">
        <f t="shared" si="4"/>
        <v>249.30200000000002</v>
      </c>
      <c r="G112" s="34">
        <f t="shared" si="5"/>
        <v>373.953</v>
      </c>
      <c r="H112" s="58" t="s">
        <v>123</v>
      </c>
    </row>
    <row r="113" spans="1:8" ht="12.75">
      <c r="A113" s="56" t="s">
        <v>106</v>
      </c>
      <c r="B113" s="37" t="s">
        <v>62</v>
      </c>
      <c r="C113" s="21">
        <v>4435.2</v>
      </c>
      <c r="D113" s="34">
        <v>0.02</v>
      </c>
      <c r="E113" s="34">
        <v>0.1</v>
      </c>
      <c r="F113" s="34">
        <f t="shared" si="4"/>
        <v>88.704</v>
      </c>
      <c r="G113" s="34">
        <f t="shared" si="5"/>
        <v>443.52</v>
      </c>
      <c r="H113" s="58" t="s">
        <v>107</v>
      </c>
    </row>
    <row r="114" spans="1:8" ht="12.75">
      <c r="A114" s="56" t="s">
        <v>29</v>
      </c>
      <c r="B114" s="37" t="s">
        <v>64</v>
      </c>
      <c r="C114" s="21">
        <v>3010.51</v>
      </c>
      <c r="D114" s="34">
        <v>0.4</v>
      </c>
      <c r="E114" s="34">
        <v>0.6</v>
      </c>
      <c r="F114" s="34">
        <f t="shared" si="4"/>
        <v>1204.2040000000002</v>
      </c>
      <c r="G114" s="34">
        <f t="shared" si="5"/>
        <v>1806.306</v>
      </c>
      <c r="H114" s="58" t="s">
        <v>77</v>
      </c>
    </row>
    <row r="115" spans="1:8" ht="12.75">
      <c r="A115" s="56" t="s">
        <v>7</v>
      </c>
      <c r="B115" s="37" t="s">
        <v>64</v>
      </c>
      <c r="C115" s="21">
        <v>794.22</v>
      </c>
      <c r="D115" s="34">
        <v>0.15</v>
      </c>
      <c r="E115" s="34">
        <v>0.2</v>
      </c>
      <c r="F115" s="34">
        <f t="shared" si="4"/>
        <v>119.133</v>
      </c>
      <c r="G115" s="34">
        <f t="shared" si="5"/>
        <v>158.84400000000002</v>
      </c>
      <c r="H115" s="58" t="s">
        <v>69</v>
      </c>
    </row>
    <row r="116" spans="1:8" ht="12.75">
      <c r="A116" s="56" t="s">
        <v>108</v>
      </c>
      <c r="B116" s="37" t="s">
        <v>62</v>
      </c>
      <c r="C116" s="21">
        <v>7920</v>
      </c>
      <c r="D116" s="34">
        <v>0.03</v>
      </c>
      <c r="E116" s="34">
        <v>0.4</v>
      </c>
      <c r="F116" s="34">
        <f t="shared" si="4"/>
        <v>237.6</v>
      </c>
      <c r="G116" s="34">
        <f t="shared" si="5"/>
        <v>3168</v>
      </c>
      <c r="H116" s="58" t="s">
        <v>164</v>
      </c>
    </row>
    <row r="117" spans="1:8" ht="12.75">
      <c r="A117" s="56" t="s">
        <v>38</v>
      </c>
      <c r="B117" s="37" t="s">
        <v>64</v>
      </c>
      <c r="C117" s="21">
        <v>1270.78</v>
      </c>
      <c r="D117" s="34">
        <v>0.3</v>
      </c>
      <c r="E117" s="34">
        <v>1</v>
      </c>
      <c r="F117" s="34">
        <f t="shared" si="4"/>
        <v>381.234</v>
      </c>
      <c r="G117" s="34">
        <f t="shared" si="5"/>
        <v>1270.78</v>
      </c>
      <c r="H117" s="58" t="s">
        <v>69</v>
      </c>
    </row>
    <row r="118" spans="1:8" ht="12.75">
      <c r="A118" s="56" t="s">
        <v>126</v>
      </c>
      <c r="B118" s="37" t="s">
        <v>125</v>
      </c>
      <c r="C118" s="21">
        <v>601</v>
      </c>
      <c r="D118" s="34">
        <v>0.5</v>
      </c>
      <c r="E118" s="34">
        <v>2.5</v>
      </c>
      <c r="F118" s="34">
        <f t="shared" si="4"/>
        <v>300.5</v>
      </c>
      <c r="G118" s="34">
        <f t="shared" si="5"/>
        <v>1502.5</v>
      </c>
      <c r="H118" s="58" t="s">
        <v>69</v>
      </c>
    </row>
    <row r="119" spans="1:8" ht="12.75">
      <c r="A119" s="56" t="s">
        <v>41</v>
      </c>
      <c r="B119" s="37" t="s">
        <v>125</v>
      </c>
      <c r="C119" s="21">
        <v>607.86</v>
      </c>
      <c r="D119" s="34">
        <v>1.6</v>
      </c>
      <c r="E119" s="34">
        <v>6</v>
      </c>
      <c r="F119" s="34">
        <f t="shared" si="4"/>
        <v>972.576</v>
      </c>
      <c r="G119" s="34">
        <f t="shared" si="5"/>
        <v>3647.16</v>
      </c>
      <c r="H119" s="58" t="s">
        <v>75</v>
      </c>
    </row>
    <row r="120" spans="1:8" ht="13.5" thickBot="1">
      <c r="A120" s="61" t="s">
        <v>167</v>
      </c>
      <c r="B120" s="62" t="s">
        <v>64</v>
      </c>
      <c r="C120" s="24">
        <v>1815.4</v>
      </c>
      <c r="D120" s="63">
        <v>0.1</v>
      </c>
      <c r="E120" s="63">
        <v>0.3</v>
      </c>
      <c r="F120" s="63">
        <f>D120*C120</f>
        <v>181.54000000000002</v>
      </c>
      <c r="G120" s="63">
        <f t="shared" si="5"/>
        <v>544.62</v>
      </c>
      <c r="H120" s="64" t="s">
        <v>181</v>
      </c>
    </row>
    <row r="121" spans="1:8" ht="13.5" thickBot="1">
      <c r="A121" s="109" t="s">
        <v>100</v>
      </c>
      <c r="B121" s="110"/>
      <c r="C121" s="110"/>
      <c r="D121" s="110"/>
      <c r="E121" s="110"/>
      <c r="F121" s="110"/>
      <c r="G121" s="110"/>
      <c r="H121" s="111"/>
    </row>
    <row r="122" spans="1:8" ht="12.75">
      <c r="A122" s="17" t="s">
        <v>19</v>
      </c>
      <c r="B122" s="18" t="s">
        <v>64</v>
      </c>
      <c r="C122" s="23">
        <v>7110.25</v>
      </c>
      <c r="D122" s="15">
        <v>0.5</v>
      </c>
      <c r="E122" s="15">
        <v>3</v>
      </c>
      <c r="F122" s="15">
        <f aca="true" t="shared" si="6" ref="F122:F130">D122*C122</f>
        <v>3555.125</v>
      </c>
      <c r="G122" s="15">
        <f aca="true" t="shared" si="7" ref="G122:G130">E122*C122</f>
        <v>21330.75</v>
      </c>
      <c r="H122" s="16" t="s">
        <v>69</v>
      </c>
    </row>
    <row r="123" spans="1:8" ht="12.75">
      <c r="A123" s="56" t="s">
        <v>116</v>
      </c>
      <c r="B123" s="37" t="s">
        <v>64</v>
      </c>
      <c r="C123" s="21">
        <v>635.4</v>
      </c>
      <c r="D123" s="34">
        <v>0.75</v>
      </c>
      <c r="E123" s="34">
        <v>1.5</v>
      </c>
      <c r="F123" s="34">
        <f t="shared" si="6"/>
        <v>476.54999999999995</v>
      </c>
      <c r="G123" s="34">
        <f t="shared" si="7"/>
        <v>953.0999999999999</v>
      </c>
      <c r="H123" s="58" t="s">
        <v>69</v>
      </c>
    </row>
    <row r="124" spans="1:8" ht="12.75">
      <c r="A124" s="56" t="s">
        <v>171</v>
      </c>
      <c r="B124" s="37" t="s">
        <v>64</v>
      </c>
      <c r="C124" s="21">
        <v>1059</v>
      </c>
      <c r="D124" s="34"/>
      <c r="E124" s="34"/>
      <c r="F124" s="34"/>
      <c r="G124" s="34"/>
      <c r="H124" s="58" t="s">
        <v>69</v>
      </c>
    </row>
    <row r="125" spans="1:8" ht="12.75">
      <c r="A125" s="56" t="s">
        <v>33</v>
      </c>
      <c r="B125" s="37" t="s">
        <v>64</v>
      </c>
      <c r="C125" s="21">
        <v>5899.4</v>
      </c>
      <c r="D125" s="57">
        <v>0.008</v>
      </c>
      <c r="E125" s="57">
        <v>0.014</v>
      </c>
      <c r="F125" s="34">
        <f t="shared" si="6"/>
        <v>47.1952</v>
      </c>
      <c r="G125" s="34">
        <f t="shared" si="7"/>
        <v>82.5916</v>
      </c>
      <c r="H125" s="58" t="s">
        <v>69</v>
      </c>
    </row>
    <row r="126" spans="1:8" ht="12.75">
      <c r="A126" s="56" t="s">
        <v>183</v>
      </c>
      <c r="B126" s="37" t="s">
        <v>62</v>
      </c>
      <c r="C126" s="21">
        <v>4405.5</v>
      </c>
      <c r="D126" s="57">
        <v>0.15</v>
      </c>
      <c r="E126" s="57">
        <v>0.2</v>
      </c>
      <c r="F126" s="34">
        <f>D126*C126</f>
        <v>660.8249999999999</v>
      </c>
      <c r="G126" s="34">
        <f>E126*C126</f>
        <v>881.1</v>
      </c>
      <c r="H126" s="58" t="s">
        <v>69</v>
      </c>
    </row>
    <row r="127" spans="1:8" ht="12.75">
      <c r="A127" s="56" t="s">
        <v>140</v>
      </c>
      <c r="B127" s="37" t="s">
        <v>64</v>
      </c>
      <c r="C127" s="21">
        <v>733.72</v>
      </c>
      <c r="D127" s="34">
        <v>1.5</v>
      </c>
      <c r="E127" s="34">
        <v>2</v>
      </c>
      <c r="F127" s="34">
        <f>D127*C127</f>
        <v>1100.58</v>
      </c>
      <c r="G127" s="34">
        <f>E127*C127</f>
        <v>1467.44</v>
      </c>
      <c r="H127" s="58" t="s">
        <v>70</v>
      </c>
    </row>
    <row r="128" spans="1:8" ht="12.75">
      <c r="A128" s="56" t="s">
        <v>8</v>
      </c>
      <c r="B128" s="37" t="s">
        <v>64</v>
      </c>
      <c r="C128" s="21">
        <v>712.6</v>
      </c>
      <c r="D128" s="34">
        <v>1.5</v>
      </c>
      <c r="E128" s="34">
        <v>2</v>
      </c>
      <c r="F128" s="34">
        <f t="shared" si="6"/>
        <v>1068.9</v>
      </c>
      <c r="G128" s="34">
        <f t="shared" si="7"/>
        <v>1425.2</v>
      </c>
      <c r="H128" s="58" t="s">
        <v>70</v>
      </c>
    </row>
    <row r="129" spans="1:8" ht="12.75">
      <c r="A129" s="56" t="s">
        <v>172</v>
      </c>
      <c r="B129" s="37" t="s">
        <v>64</v>
      </c>
      <c r="C129" s="21">
        <v>1058.97</v>
      </c>
      <c r="D129" s="34"/>
      <c r="E129" s="34"/>
      <c r="F129" s="34"/>
      <c r="G129" s="34"/>
      <c r="H129" s="58" t="s">
        <v>69</v>
      </c>
    </row>
    <row r="130" spans="1:8" ht="12.75">
      <c r="A130" s="56" t="s">
        <v>18</v>
      </c>
      <c r="B130" s="37" t="s">
        <v>63</v>
      </c>
      <c r="C130" s="21">
        <v>2395.8</v>
      </c>
      <c r="D130" s="34">
        <v>0.15</v>
      </c>
      <c r="E130" s="34">
        <v>0.2</v>
      </c>
      <c r="F130" s="34">
        <f t="shared" si="6"/>
        <v>359.37</v>
      </c>
      <c r="G130" s="34">
        <f t="shared" si="7"/>
        <v>479.1600000000001</v>
      </c>
      <c r="H130" s="58" t="s">
        <v>67</v>
      </c>
    </row>
    <row r="131" spans="1:8" ht="12.75">
      <c r="A131" s="56" t="s">
        <v>182</v>
      </c>
      <c r="B131" s="37" t="s">
        <v>62</v>
      </c>
      <c r="C131" s="21">
        <v>1118.7</v>
      </c>
      <c r="D131" s="34">
        <v>0.7</v>
      </c>
      <c r="E131" s="34">
        <v>1</v>
      </c>
      <c r="F131" s="34">
        <f>D131*C131</f>
        <v>783.09</v>
      </c>
      <c r="G131" s="34">
        <f>E131*C131</f>
        <v>1118.7</v>
      </c>
      <c r="H131" s="58" t="s">
        <v>73</v>
      </c>
    </row>
    <row r="132" spans="1:8" ht="12.75">
      <c r="A132" s="56" t="s">
        <v>109</v>
      </c>
      <c r="B132" s="37" t="s">
        <v>62</v>
      </c>
      <c r="C132" s="21">
        <v>1683</v>
      </c>
      <c r="D132" s="34">
        <v>0.2</v>
      </c>
      <c r="E132" s="34">
        <v>0.25</v>
      </c>
      <c r="F132" s="34">
        <f>D132*C132</f>
        <v>336.6</v>
      </c>
      <c r="G132" s="34">
        <f>E132*C132</f>
        <v>420.75</v>
      </c>
      <c r="H132" s="58" t="s">
        <v>69</v>
      </c>
    </row>
    <row r="133" spans="1:8" ht="13.5" thickBot="1">
      <c r="A133" s="109" t="s">
        <v>209</v>
      </c>
      <c r="B133" s="110"/>
      <c r="C133" s="110"/>
      <c r="D133" s="110"/>
      <c r="E133" s="110"/>
      <c r="F133" s="110"/>
      <c r="G133" s="110"/>
      <c r="H133" s="111"/>
    </row>
    <row r="134" spans="1:8" ht="12.75">
      <c r="A134" s="6" t="s">
        <v>11</v>
      </c>
      <c r="B134" s="7" t="s">
        <v>64</v>
      </c>
      <c r="C134" s="25">
        <v>476.53</v>
      </c>
      <c r="D134" s="8">
        <v>1</v>
      </c>
      <c r="E134" s="8">
        <v>2</v>
      </c>
      <c r="F134" s="8">
        <f>D134*C134</f>
        <v>476.53</v>
      </c>
      <c r="G134" s="8">
        <f>E134*C134</f>
        <v>953.06</v>
      </c>
      <c r="H134" s="9" t="s">
        <v>67</v>
      </c>
    </row>
    <row r="135" spans="1:8" ht="13.5" thickBot="1">
      <c r="A135" s="67" t="s">
        <v>184</v>
      </c>
      <c r="B135" s="68" t="s">
        <v>62</v>
      </c>
      <c r="C135" s="26">
        <v>544.5</v>
      </c>
      <c r="D135" s="69">
        <v>1.5</v>
      </c>
      <c r="E135" s="69">
        <v>3</v>
      </c>
      <c r="F135" s="69">
        <f>D135*C135</f>
        <v>816.75</v>
      </c>
      <c r="G135" s="69">
        <f>E135*C135</f>
        <v>1633.5</v>
      </c>
      <c r="H135" s="70" t="s">
        <v>185</v>
      </c>
    </row>
    <row r="136" spans="1:8" ht="12.75">
      <c r="A136" s="71" t="s">
        <v>111</v>
      </c>
      <c r="B136" s="72" t="s">
        <v>139</v>
      </c>
      <c r="C136" s="25">
        <v>234.82</v>
      </c>
      <c r="D136" s="73">
        <v>0.2</v>
      </c>
      <c r="E136" s="73">
        <v>0.2</v>
      </c>
      <c r="F136" s="73">
        <f>D136*C136</f>
        <v>46.964</v>
      </c>
      <c r="G136" s="73">
        <f>E136*C136</f>
        <v>46.964</v>
      </c>
      <c r="H136" s="74" t="s">
        <v>112</v>
      </c>
    </row>
    <row r="137" spans="1:8" s="4" customFormat="1" ht="12.75">
      <c r="A137" s="75" t="s">
        <v>132</v>
      </c>
      <c r="B137" s="76" t="s">
        <v>125</v>
      </c>
      <c r="C137" s="12">
        <v>1493.9</v>
      </c>
      <c r="D137" s="77">
        <v>0.01</v>
      </c>
      <c r="E137" s="77">
        <v>0.15</v>
      </c>
      <c r="F137" s="77">
        <f>D137*C137</f>
        <v>14.939000000000002</v>
      </c>
      <c r="G137" s="77">
        <f>E137*C137</f>
        <v>224.085</v>
      </c>
      <c r="H137" s="78" t="s">
        <v>112</v>
      </c>
    </row>
    <row r="138" spans="1:8" s="4" customFormat="1" ht="13.5" thickBot="1">
      <c r="A138" s="79" t="s">
        <v>133</v>
      </c>
      <c r="B138" s="80" t="s">
        <v>125</v>
      </c>
      <c r="C138" s="27">
        <v>851.89</v>
      </c>
      <c r="D138" s="81">
        <v>0.8</v>
      </c>
      <c r="E138" s="81">
        <v>1</v>
      </c>
      <c r="F138" s="81">
        <f>D138*C138</f>
        <v>681.5120000000001</v>
      </c>
      <c r="G138" s="81">
        <f>E138*C138</f>
        <v>851.89</v>
      </c>
      <c r="H138" s="82" t="s">
        <v>112</v>
      </c>
    </row>
    <row r="139" spans="1:8" ht="13.5" thickBot="1">
      <c r="A139" s="109" t="s">
        <v>147</v>
      </c>
      <c r="B139" s="110"/>
      <c r="C139" s="110"/>
      <c r="D139" s="110"/>
      <c r="E139" s="110"/>
      <c r="F139" s="110"/>
      <c r="G139" s="110"/>
      <c r="H139" s="111"/>
    </row>
    <row r="140" spans="1:8" ht="12.75">
      <c r="A140" s="52" t="s">
        <v>173</v>
      </c>
      <c r="B140" s="53" t="s">
        <v>64</v>
      </c>
      <c r="C140" s="23">
        <v>453.84</v>
      </c>
      <c r="D140" s="54"/>
      <c r="E140" s="54"/>
      <c r="F140" s="54"/>
      <c r="G140" s="54"/>
      <c r="H140" s="55" t="s">
        <v>69</v>
      </c>
    </row>
    <row r="141" spans="1:8" ht="12.75">
      <c r="A141" s="56" t="s">
        <v>173</v>
      </c>
      <c r="B141" s="37" t="s">
        <v>64</v>
      </c>
      <c r="C141" s="21">
        <v>529.5</v>
      </c>
      <c r="D141" s="34"/>
      <c r="E141" s="34"/>
      <c r="F141" s="34"/>
      <c r="G141" s="34"/>
      <c r="H141" s="58" t="s">
        <v>174</v>
      </c>
    </row>
    <row r="142" spans="1:8" ht="12.75">
      <c r="A142" s="56" t="s">
        <v>124</v>
      </c>
      <c r="B142" s="37" t="s">
        <v>63</v>
      </c>
      <c r="C142" s="21">
        <v>218</v>
      </c>
      <c r="D142" s="34">
        <v>1</v>
      </c>
      <c r="E142" s="34">
        <v>1.5</v>
      </c>
      <c r="F142" s="34">
        <f aca="true" t="shared" si="8" ref="F142:F147">D142*C142</f>
        <v>218</v>
      </c>
      <c r="G142" s="34">
        <f aca="true" t="shared" si="9" ref="G142:G147">E142*C142</f>
        <v>327</v>
      </c>
      <c r="H142" s="58" t="s">
        <v>67</v>
      </c>
    </row>
    <row r="143" spans="1:8" ht="15" customHeight="1">
      <c r="A143" s="56" t="s">
        <v>150</v>
      </c>
      <c r="B143" s="37" t="s">
        <v>146</v>
      </c>
      <c r="C143" s="21">
        <v>350</v>
      </c>
      <c r="D143" s="34">
        <v>30</v>
      </c>
      <c r="E143" s="34">
        <v>50</v>
      </c>
      <c r="F143" s="34">
        <f t="shared" si="8"/>
        <v>10500</v>
      </c>
      <c r="G143" s="34">
        <f t="shared" si="9"/>
        <v>17500</v>
      </c>
      <c r="H143" s="58" t="s">
        <v>135</v>
      </c>
    </row>
    <row r="144" spans="1:8" ht="12" customHeight="1">
      <c r="A144" s="56" t="s">
        <v>151</v>
      </c>
      <c r="B144" s="37" t="s">
        <v>146</v>
      </c>
      <c r="C144" s="21">
        <v>350</v>
      </c>
      <c r="D144" s="34">
        <v>5</v>
      </c>
      <c r="E144" s="34">
        <v>20</v>
      </c>
      <c r="F144" s="34">
        <f t="shared" si="8"/>
        <v>1750</v>
      </c>
      <c r="G144" s="34">
        <f t="shared" si="9"/>
        <v>7000</v>
      </c>
      <c r="H144" s="58" t="s">
        <v>148</v>
      </c>
    </row>
    <row r="145" spans="1:8" ht="14.25" customHeight="1">
      <c r="A145" s="56" t="s">
        <v>152</v>
      </c>
      <c r="B145" s="37" t="s">
        <v>146</v>
      </c>
      <c r="C145" s="21">
        <v>350</v>
      </c>
      <c r="D145" s="34">
        <v>5</v>
      </c>
      <c r="E145" s="34">
        <v>20</v>
      </c>
      <c r="F145" s="34">
        <f t="shared" si="8"/>
        <v>1750</v>
      </c>
      <c r="G145" s="34">
        <f t="shared" si="9"/>
        <v>7000</v>
      </c>
      <c r="H145" s="58" t="s">
        <v>149</v>
      </c>
    </row>
    <row r="146" spans="1:8" ht="14.25" customHeight="1">
      <c r="A146" s="56" t="s">
        <v>229</v>
      </c>
      <c r="B146" s="37" t="s">
        <v>146</v>
      </c>
      <c r="C146" s="21">
        <v>17800</v>
      </c>
      <c r="D146" s="34">
        <v>0.01</v>
      </c>
      <c r="E146" s="34">
        <v>0.01</v>
      </c>
      <c r="F146" s="34">
        <f t="shared" si="8"/>
        <v>178</v>
      </c>
      <c r="G146" s="34">
        <f t="shared" si="9"/>
        <v>178</v>
      </c>
      <c r="H146" s="58" t="s">
        <v>230</v>
      </c>
    </row>
    <row r="147" spans="1:8" ht="12.75">
      <c r="A147" s="56" t="s">
        <v>155</v>
      </c>
      <c r="B147" s="37" t="s">
        <v>156</v>
      </c>
      <c r="C147" s="21">
        <v>570</v>
      </c>
      <c r="D147" s="34">
        <v>0.1</v>
      </c>
      <c r="E147" s="34">
        <v>0.2</v>
      </c>
      <c r="F147" s="34">
        <f t="shared" si="8"/>
        <v>57</v>
      </c>
      <c r="G147" s="34">
        <f t="shared" si="9"/>
        <v>114</v>
      </c>
      <c r="H147" s="58" t="s">
        <v>157</v>
      </c>
    </row>
    <row r="148" spans="1:8" ht="13.5" thickBot="1">
      <c r="A148" s="109" t="s">
        <v>101</v>
      </c>
      <c r="B148" s="110"/>
      <c r="C148" s="110"/>
      <c r="D148" s="110"/>
      <c r="E148" s="110"/>
      <c r="F148" s="110"/>
      <c r="G148" s="110"/>
      <c r="H148" s="111"/>
    </row>
    <row r="149" spans="1:8" ht="12.75">
      <c r="A149" s="71" t="s">
        <v>130</v>
      </c>
      <c r="B149" s="72" t="s">
        <v>64</v>
      </c>
      <c r="C149" s="25">
        <v>351.46</v>
      </c>
      <c r="D149" s="73">
        <v>1.5</v>
      </c>
      <c r="E149" s="73">
        <v>3</v>
      </c>
      <c r="F149" s="73">
        <f>D149*C149</f>
        <v>527.1899999999999</v>
      </c>
      <c r="G149" s="83"/>
      <c r="H149" s="74" t="s">
        <v>66</v>
      </c>
    </row>
    <row r="150" spans="1:8" ht="13.5" thickBot="1">
      <c r="A150" s="84" t="s">
        <v>136</v>
      </c>
      <c r="B150" s="85" t="s">
        <v>63</v>
      </c>
      <c r="C150" s="28">
        <v>363</v>
      </c>
      <c r="D150" s="86">
        <v>1.5</v>
      </c>
      <c r="E150" s="86">
        <v>3</v>
      </c>
      <c r="F150" s="86">
        <f>D150*C150</f>
        <v>544.5</v>
      </c>
      <c r="G150" s="86"/>
      <c r="H150" s="85" t="s">
        <v>66</v>
      </c>
    </row>
    <row r="151" spans="1:8" s="13" customFormat="1" ht="18" customHeight="1" thickBot="1">
      <c r="A151" s="106" t="s">
        <v>210</v>
      </c>
      <c r="B151" s="107"/>
      <c r="C151" s="107"/>
      <c r="D151" s="107"/>
      <c r="E151" s="107"/>
      <c r="F151" s="107"/>
      <c r="G151" s="107"/>
      <c r="H151" s="108"/>
    </row>
    <row r="152" spans="1:8" ht="12.75">
      <c r="A152" s="52" t="s">
        <v>153</v>
      </c>
      <c r="B152" s="53" t="s">
        <v>146</v>
      </c>
      <c r="C152" s="23">
        <v>4200</v>
      </c>
      <c r="D152" s="54">
        <v>0.06</v>
      </c>
      <c r="E152" s="54">
        <v>0.06</v>
      </c>
      <c r="F152" s="54">
        <f>D152*C152</f>
        <v>252</v>
      </c>
      <c r="G152" s="54">
        <f>E152*C152</f>
        <v>252</v>
      </c>
      <c r="H152" s="55" t="s">
        <v>154</v>
      </c>
    </row>
    <row r="153" spans="1:8" ht="12.75">
      <c r="A153" s="56" t="s">
        <v>158</v>
      </c>
      <c r="B153" s="37" t="s">
        <v>146</v>
      </c>
      <c r="C153" s="21">
        <v>400</v>
      </c>
      <c r="D153" s="34">
        <v>0</v>
      </c>
      <c r="E153" s="34">
        <v>0</v>
      </c>
      <c r="F153" s="34">
        <f>D153*C153</f>
        <v>0</v>
      </c>
      <c r="G153" s="34">
        <f>E153*C153</f>
        <v>0</v>
      </c>
      <c r="H153" s="58" t="s">
        <v>160</v>
      </c>
    </row>
    <row r="154" spans="1:8" ht="12.75">
      <c r="A154" s="56" t="s">
        <v>159</v>
      </c>
      <c r="B154" s="37" t="s">
        <v>146</v>
      </c>
      <c r="C154" s="21">
        <v>220</v>
      </c>
      <c r="D154" s="34">
        <v>0</v>
      </c>
      <c r="E154" s="34">
        <v>0</v>
      </c>
      <c r="F154" s="34">
        <f>D154*C154</f>
        <v>0</v>
      </c>
      <c r="G154" s="34">
        <f>E154*C154</f>
        <v>0</v>
      </c>
      <c r="H154" s="58" t="s">
        <v>160</v>
      </c>
    </row>
    <row r="155" spans="1:8" ht="12.75">
      <c r="A155" s="56" t="s">
        <v>161</v>
      </c>
      <c r="B155" s="37" t="s">
        <v>146</v>
      </c>
      <c r="C155" s="21">
        <v>5445</v>
      </c>
      <c r="D155" s="57">
        <v>0</v>
      </c>
      <c r="E155" s="57">
        <v>0</v>
      </c>
      <c r="F155" s="34">
        <f>D155*C155</f>
        <v>0</v>
      </c>
      <c r="G155" s="34">
        <f>E155*C155</f>
        <v>0</v>
      </c>
      <c r="H155" s="58" t="s">
        <v>162</v>
      </c>
    </row>
    <row r="156" spans="1:8" s="13" customFormat="1" ht="12.75">
      <c r="A156" s="29" t="s">
        <v>211</v>
      </c>
      <c r="B156" s="37" t="s">
        <v>146</v>
      </c>
      <c r="C156" s="21">
        <v>195</v>
      </c>
      <c r="D156" s="57">
        <v>0</v>
      </c>
      <c r="E156" s="57">
        <v>0</v>
      </c>
      <c r="F156" s="34">
        <f aca="true" t="shared" si="10" ref="F156:F178">D156*C156</f>
        <v>0</v>
      </c>
      <c r="G156" s="34">
        <f aca="true" t="shared" si="11" ref="G156:G178">E156*C156</f>
        <v>0</v>
      </c>
      <c r="H156" s="87" t="s">
        <v>212</v>
      </c>
    </row>
    <row r="157" spans="1:8" s="13" customFormat="1" ht="12.75">
      <c r="A157" s="29" t="s">
        <v>213</v>
      </c>
      <c r="B157" s="37" t="s">
        <v>146</v>
      </c>
      <c r="C157" s="21">
        <v>125</v>
      </c>
      <c r="D157" s="57">
        <v>0</v>
      </c>
      <c r="E157" s="57">
        <v>0</v>
      </c>
      <c r="F157" s="34">
        <f t="shared" si="10"/>
        <v>0</v>
      </c>
      <c r="G157" s="34">
        <f t="shared" si="11"/>
        <v>0</v>
      </c>
      <c r="H157" s="87" t="s">
        <v>214</v>
      </c>
    </row>
    <row r="158" spans="1:8" s="13" customFormat="1" ht="12.75">
      <c r="A158" s="29" t="s">
        <v>215</v>
      </c>
      <c r="B158" s="37" t="s">
        <v>146</v>
      </c>
      <c r="C158" s="21">
        <v>138</v>
      </c>
      <c r="D158" s="57">
        <v>0</v>
      </c>
      <c r="E158" s="57">
        <v>0</v>
      </c>
      <c r="F158" s="34">
        <f t="shared" si="10"/>
        <v>0</v>
      </c>
      <c r="G158" s="34">
        <f t="shared" si="11"/>
        <v>0</v>
      </c>
      <c r="H158" s="87" t="s">
        <v>214</v>
      </c>
    </row>
    <row r="159" spans="1:8" s="13" customFormat="1" ht="15" customHeight="1">
      <c r="A159" s="29" t="s">
        <v>216</v>
      </c>
      <c r="B159" s="37" t="s">
        <v>146</v>
      </c>
      <c r="C159" s="21">
        <v>121</v>
      </c>
      <c r="D159" s="57">
        <v>0</v>
      </c>
      <c r="E159" s="57">
        <v>0</v>
      </c>
      <c r="F159" s="34">
        <f t="shared" si="10"/>
        <v>0</v>
      </c>
      <c r="G159" s="34">
        <f t="shared" si="11"/>
        <v>0</v>
      </c>
      <c r="H159" s="87" t="s">
        <v>214</v>
      </c>
    </row>
    <row r="160" spans="1:8" s="13" customFormat="1" ht="15.75" customHeight="1">
      <c r="A160" s="29" t="s">
        <v>217</v>
      </c>
      <c r="B160" s="37" t="s">
        <v>218</v>
      </c>
      <c r="C160" s="21">
        <v>374</v>
      </c>
      <c r="D160" s="57">
        <v>0</v>
      </c>
      <c r="E160" s="57">
        <v>0</v>
      </c>
      <c r="F160" s="34">
        <f t="shared" si="10"/>
        <v>0</v>
      </c>
      <c r="G160" s="34">
        <f t="shared" si="11"/>
        <v>0</v>
      </c>
      <c r="H160" s="87" t="s">
        <v>214</v>
      </c>
    </row>
    <row r="161" spans="1:8" ht="12.75">
      <c r="A161" s="29" t="s">
        <v>219</v>
      </c>
      <c r="B161" s="88" t="s">
        <v>218</v>
      </c>
      <c r="C161" s="21">
        <v>59</v>
      </c>
      <c r="D161" s="57">
        <v>0.2</v>
      </c>
      <c r="E161" s="57">
        <v>0.4</v>
      </c>
      <c r="F161" s="34">
        <f t="shared" si="10"/>
        <v>11.8</v>
      </c>
      <c r="G161" s="34">
        <f t="shared" si="11"/>
        <v>23.6</v>
      </c>
      <c r="H161" s="87" t="s">
        <v>214</v>
      </c>
    </row>
    <row r="162" spans="1:8" ht="12.75">
      <c r="A162" s="29" t="s">
        <v>220</v>
      </c>
      <c r="B162" s="88" t="s">
        <v>218</v>
      </c>
      <c r="C162" s="21">
        <v>172</v>
      </c>
      <c r="D162" s="57">
        <v>0.05</v>
      </c>
      <c r="E162" s="57">
        <v>0.2</v>
      </c>
      <c r="F162" s="34">
        <f t="shared" si="10"/>
        <v>8.6</v>
      </c>
      <c r="G162" s="34">
        <f t="shared" si="11"/>
        <v>34.4</v>
      </c>
      <c r="H162" s="87" t="s">
        <v>221</v>
      </c>
    </row>
    <row r="163" spans="1:8" ht="12.75">
      <c r="A163" s="29" t="s">
        <v>222</v>
      </c>
      <c r="B163" s="88" t="s">
        <v>218</v>
      </c>
      <c r="C163" s="21">
        <v>202</v>
      </c>
      <c r="D163" s="57">
        <v>0.05</v>
      </c>
      <c r="E163" s="57">
        <v>0.2</v>
      </c>
      <c r="F163" s="34">
        <f t="shared" si="10"/>
        <v>10.100000000000001</v>
      </c>
      <c r="G163" s="34">
        <f t="shared" si="11"/>
        <v>40.400000000000006</v>
      </c>
      <c r="H163" s="87" t="s">
        <v>221</v>
      </c>
    </row>
    <row r="164" spans="1:8" ht="12.75">
      <c r="A164" s="29" t="s">
        <v>223</v>
      </c>
      <c r="B164" s="88" t="s">
        <v>218</v>
      </c>
      <c r="C164" s="21">
        <v>85</v>
      </c>
      <c r="D164" s="57">
        <v>2</v>
      </c>
      <c r="E164" s="57">
        <v>4</v>
      </c>
      <c r="F164" s="34">
        <f t="shared" si="10"/>
        <v>170</v>
      </c>
      <c r="G164" s="34">
        <f t="shared" si="11"/>
        <v>340</v>
      </c>
      <c r="H164" s="87" t="s">
        <v>214</v>
      </c>
    </row>
    <row r="165" spans="1:8" ht="12.75">
      <c r="A165" s="29" t="s">
        <v>232</v>
      </c>
      <c r="B165" s="88" t="s">
        <v>218</v>
      </c>
      <c r="C165" s="21">
        <v>81</v>
      </c>
      <c r="D165" s="57">
        <v>2</v>
      </c>
      <c r="E165" s="57">
        <v>3</v>
      </c>
      <c r="F165" s="34">
        <f t="shared" si="10"/>
        <v>162</v>
      </c>
      <c r="G165" s="34">
        <f t="shared" si="11"/>
        <v>243</v>
      </c>
      <c r="H165" s="87" t="s">
        <v>214</v>
      </c>
    </row>
    <row r="166" spans="1:8" ht="12.75">
      <c r="A166" s="29" t="s">
        <v>224</v>
      </c>
      <c r="B166" s="88" t="s">
        <v>218</v>
      </c>
      <c r="C166" s="21">
        <v>159</v>
      </c>
      <c r="D166" s="57">
        <v>0.8</v>
      </c>
      <c r="E166" s="57">
        <v>1.5</v>
      </c>
      <c r="F166" s="34">
        <f t="shared" si="10"/>
        <v>127.2</v>
      </c>
      <c r="G166" s="34">
        <f t="shared" si="11"/>
        <v>238.5</v>
      </c>
      <c r="H166" s="87" t="s">
        <v>214</v>
      </c>
    </row>
    <row r="167" spans="1:8" ht="12.75">
      <c r="A167" s="29" t="s">
        <v>225</v>
      </c>
      <c r="B167" s="88" t="s">
        <v>218</v>
      </c>
      <c r="C167" s="21">
        <v>178</v>
      </c>
      <c r="D167" s="57">
        <v>0.8</v>
      </c>
      <c r="E167" s="57">
        <v>1.5</v>
      </c>
      <c r="F167" s="34">
        <f t="shared" si="10"/>
        <v>142.4</v>
      </c>
      <c r="G167" s="34">
        <f t="shared" si="11"/>
        <v>267</v>
      </c>
      <c r="H167" s="87" t="s">
        <v>214</v>
      </c>
    </row>
    <row r="168" spans="1:8" ht="12.75">
      <c r="A168" s="29" t="s">
        <v>226</v>
      </c>
      <c r="B168" s="88" t="s">
        <v>218</v>
      </c>
      <c r="C168" s="21">
        <v>4000</v>
      </c>
      <c r="D168" s="57">
        <v>0</v>
      </c>
      <c r="E168" s="57">
        <v>0</v>
      </c>
      <c r="F168" s="34">
        <f t="shared" si="10"/>
        <v>0</v>
      </c>
      <c r="G168" s="34">
        <f t="shared" si="11"/>
        <v>0</v>
      </c>
      <c r="H168" s="87" t="s">
        <v>227</v>
      </c>
    </row>
    <row r="169" spans="1:8" ht="12.75">
      <c r="A169" s="29" t="s">
        <v>228</v>
      </c>
      <c r="B169" s="88" t="s">
        <v>218</v>
      </c>
      <c r="C169" s="21">
        <v>780</v>
      </c>
      <c r="D169" s="57">
        <v>0</v>
      </c>
      <c r="E169" s="57">
        <v>0</v>
      </c>
      <c r="F169" s="34">
        <f t="shared" si="10"/>
        <v>0</v>
      </c>
      <c r="G169" s="34">
        <f t="shared" si="11"/>
        <v>0</v>
      </c>
      <c r="H169" s="87" t="s">
        <v>127</v>
      </c>
    </row>
    <row r="170" spans="1:8" ht="12.75">
      <c r="A170" s="29" t="s">
        <v>231</v>
      </c>
      <c r="B170" s="88" t="s">
        <v>218</v>
      </c>
      <c r="C170" s="21">
        <v>78</v>
      </c>
      <c r="D170" s="57">
        <v>0.2</v>
      </c>
      <c r="E170" s="57">
        <v>0.4</v>
      </c>
      <c r="F170" s="34">
        <f t="shared" si="10"/>
        <v>15.600000000000001</v>
      </c>
      <c r="G170" s="34">
        <f t="shared" si="11"/>
        <v>31.200000000000003</v>
      </c>
      <c r="H170" s="87" t="s">
        <v>214</v>
      </c>
    </row>
    <row r="171" spans="1:8" ht="12.75">
      <c r="A171" s="29" t="s">
        <v>233</v>
      </c>
      <c r="B171" s="88" t="s">
        <v>218</v>
      </c>
      <c r="C171" s="21">
        <v>62</v>
      </c>
      <c r="D171" s="57">
        <v>2</v>
      </c>
      <c r="E171" s="57">
        <v>3</v>
      </c>
      <c r="F171" s="34">
        <f t="shared" si="10"/>
        <v>124</v>
      </c>
      <c r="G171" s="34">
        <f t="shared" si="11"/>
        <v>186</v>
      </c>
      <c r="H171" s="87" t="s">
        <v>214</v>
      </c>
    </row>
    <row r="172" spans="1:8" ht="12.75">
      <c r="A172" s="29" t="s">
        <v>234</v>
      </c>
      <c r="B172" s="88" t="s">
        <v>218</v>
      </c>
      <c r="C172" s="21">
        <v>22</v>
      </c>
      <c r="D172" s="57">
        <v>10</v>
      </c>
      <c r="E172" s="57">
        <v>15</v>
      </c>
      <c r="F172" s="34">
        <f t="shared" si="10"/>
        <v>220</v>
      </c>
      <c r="G172" s="34">
        <f t="shared" si="11"/>
        <v>330</v>
      </c>
      <c r="H172" s="87" t="s">
        <v>89</v>
      </c>
    </row>
    <row r="173" spans="1:8" ht="12.75">
      <c r="A173" s="29" t="s">
        <v>235</v>
      </c>
      <c r="B173" s="88" t="s">
        <v>218</v>
      </c>
      <c r="C173" s="21">
        <v>48</v>
      </c>
      <c r="D173" s="57">
        <v>0</v>
      </c>
      <c r="E173" s="57">
        <v>0</v>
      </c>
      <c r="F173" s="34">
        <f t="shared" si="10"/>
        <v>0</v>
      </c>
      <c r="G173" s="34">
        <f t="shared" si="11"/>
        <v>0</v>
      </c>
      <c r="H173" s="87" t="s">
        <v>89</v>
      </c>
    </row>
    <row r="174" spans="1:8" ht="12.75">
      <c r="A174" s="29" t="s">
        <v>236</v>
      </c>
      <c r="B174" s="88" t="s">
        <v>218</v>
      </c>
      <c r="C174" s="21">
        <v>58</v>
      </c>
      <c r="D174" s="57">
        <v>0</v>
      </c>
      <c r="E174" s="57">
        <v>0</v>
      </c>
      <c r="F174" s="34">
        <f t="shared" si="10"/>
        <v>0</v>
      </c>
      <c r="G174" s="34">
        <f t="shared" si="11"/>
        <v>0</v>
      </c>
      <c r="H174" s="87" t="s">
        <v>89</v>
      </c>
    </row>
    <row r="175" spans="1:8" ht="12.75">
      <c r="A175" s="29" t="s">
        <v>237</v>
      </c>
      <c r="B175" s="88" t="s">
        <v>218</v>
      </c>
      <c r="C175" s="21">
        <v>90</v>
      </c>
      <c r="D175" s="57">
        <v>2</v>
      </c>
      <c r="E175" s="57">
        <v>4</v>
      </c>
      <c r="F175" s="34">
        <f t="shared" si="10"/>
        <v>180</v>
      </c>
      <c r="G175" s="34">
        <f t="shared" si="11"/>
        <v>360</v>
      </c>
      <c r="H175" s="87" t="s">
        <v>89</v>
      </c>
    </row>
    <row r="176" spans="1:8" ht="12.75">
      <c r="A176" s="29" t="s">
        <v>238</v>
      </c>
      <c r="B176" s="88" t="s">
        <v>218</v>
      </c>
      <c r="C176" s="21">
        <v>95</v>
      </c>
      <c r="D176" s="57">
        <v>2</v>
      </c>
      <c r="E176" s="57">
        <v>4</v>
      </c>
      <c r="F176" s="34">
        <f t="shared" si="10"/>
        <v>190</v>
      </c>
      <c r="G176" s="34">
        <f t="shared" si="11"/>
        <v>380</v>
      </c>
      <c r="H176" s="87" t="s">
        <v>89</v>
      </c>
    </row>
    <row r="177" spans="1:8" ht="12.75">
      <c r="A177" s="29" t="s">
        <v>239</v>
      </c>
      <c r="B177" s="88" t="s">
        <v>218</v>
      </c>
      <c r="C177" s="21">
        <v>94</v>
      </c>
      <c r="D177" s="57">
        <v>2</v>
      </c>
      <c r="E177" s="57">
        <v>4</v>
      </c>
      <c r="F177" s="34">
        <f t="shared" si="10"/>
        <v>188</v>
      </c>
      <c r="G177" s="34">
        <f t="shared" si="11"/>
        <v>376</v>
      </c>
      <c r="H177" s="87" t="s">
        <v>89</v>
      </c>
    </row>
    <row r="178" spans="1:8" ht="12.75">
      <c r="A178" s="29" t="s">
        <v>240</v>
      </c>
      <c r="B178" s="88" t="s">
        <v>218</v>
      </c>
      <c r="C178" s="21">
        <v>32</v>
      </c>
      <c r="D178" s="57">
        <v>3</v>
      </c>
      <c r="E178" s="57">
        <v>5</v>
      </c>
      <c r="F178" s="34">
        <f t="shared" si="10"/>
        <v>96</v>
      </c>
      <c r="G178" s="34">
        <f t="shared" si="11"/>
        <v>160</v>
      </c>
      <c r="H178" s="87" t="s">
        <v>89</v>
      </c>
    </row>
    <row r="179" spans="1:8" ht="12.75">
      <c r="A179" s="29" t="s">
        <v>241</v>
      </c>
      <c r="B179" s="88" t="s">
        <v>218</v>
      </c>
      <c r="C179" s="21">
        <v>280</v>
      </c>
      <c r="D179" s="57">
        <v>0.5</v>
      </c>
      <c r="E179" s="57">
        <v>1</v>
      </c>
      <c r="F179" s="34">
        <f aca="true" t="shared" si="12" ref="F179:F184">D179*C179</f>
        <v>140</v>
      </c>
      <c r="G179" s="34">
        <f aca="true" t="shared" si="13" ref="G179:G184">E179*C179</f>
        <v>280</v>
      </c>
      <c r="H179" s="87" t="s">
        <v>112</v>
      </c>
    </row>
    <row r="180" spans="1:8" ht="12.75">
      <c r="A180" s="29" t="s">
        <v>242</v>
      </c>
      <c r="B180" s="88" t="s">
        <v>218</v>
      </c>
      <c r="C180" s="21">
        <v>150</v>
      </c>
      <c r="D180" s="57">
        <v>0.3</v>
      </c>
      <c r="E180" s="57">
        <v>0.5</v>
      </c>
      <c r="F180" s="34">
        <f t="shared" si="12"/>
        <v>45</v>
      </c>
      <c r="G180" s="34">
        <f t="shared" si="13"/>
        <v>75</v>
      </c>
      <c r="H180" s="87" t="s">
        <v>112</v>
      </c>
    </row>
    <row r="181" spans="1:8" ht="12.75">
      <c r="A181" s="29" t="s">
        <v>243</v>
      </c>
      <c r="B181" s="88" t="s">
        <v>218</v>
      </c>
      <c r="C181" s="21">
        <v>150</v>
      </c>
      <c r="D181" s="57">
        <v>0.3</v>
      </c>
      <c r="E181" s="57">
        <v>0.5</v>
      </c>
      <c r="F181" s="34">
        <f t="shared" si="12"/>
        <v>45</v>
      </c>
      <c r="G181" s="34">
        <f t="shared" si="13"/>
        <v>75</v>
      </c>
      <c r="H181" s="87" t="s">
        <v>112</v>
      </c>
    </row>
    <row r="182" spans="1:8" ht="12.75">
      <c r="A182" s="29" t="s">
        <v>244</v>
      </c>
      <c r="B182" s="88" t="s">
        <v>218</v>
      </c>
      <c r="C182" s="21">
        <v>150</v>
      </c>
      <c r="D182" s="57">
        <v>0.3</v>
      </c>
      <c r="E182" s="57">
        <v>0.5</v>
      </c>
      <c r="F182" s="34">
        <f t="shared" si="12"/>
        <v>45</v>
      </c>
      <c r="G182" s="34">
        <f t="shared" si="13"/>
        <v>75</v>
      </c>
      <c r="H182" s="87" t="s">
        <v>112</v>
      </c>
    </row>
    <row r="183" spans="1:8" ht="12.75">
      <c r="A183" s="29" t="s">
        <v>245</v>
      </c>
      <c r="B183" s="88" t="s">
        <v>218</v>
      </c>
      <c r="C183" s="21">
        <v>120</v>
      </c>
      <c r="D183" s="57">
        <v>0.3</v>
      </c>
      <c r="E183" s="57">
        <v>0.5</v>
      </c>
      <c r="F183" s="34">
        <f t="shared" si="12"/>
        <v>36</v>
      </c>
      <c r="G183" s="34">
        <f t="shared" si="13"/>
        <v>60</v>
      </c>
      <c r="H183" s="87" t="s">
        <v>112</v>
      </c>
    </row>
    <row r="184" spans="1:8" ht="13.5" thickBot="1">
      <c r="A184" s="30" t="s">
        <v>246</v>
      </c>
      <c r="B184" s="89" t="s">
        <v>218</v>
      </c>
      <c r="C184" s="24">
        <v>52</v>
      </c>
      <c r="D184" s="92">
        <v>0.3</v>
      </c>
      <c r="E184" s="92">
        <v>5</v>
      </c>
      <c r="F184" s="63">
        <f t="shared" si="12"/>
        <v>15.6</v>
      </c>
      <c r="G184" s="63">
        <f t="shared" si="13"/>
        <v>260</v>
      </c>
      <c r="H184" s="90" t="s">
        <v>112</v>
      </c>
    </row>
  </sheetData>
  <sheetProtection/>
  <mergeCells count="17">
    <mergeCell ref="A151:H151"/>
    <mergeCell ref="F11:G11"/>
    <mergeCell ref="A121:H121"/>
    <mergeCell ref="A133:H133"/>
    <mergeCell ref="A148:H148"/>
    <mergeCell ref="A72:H72"/>
    <mergeCell ref="A105:H105"/>
    <mergeCell ref="A139:H139"/>
    <mergeCell ref="C3:F3"/>
    <mergeCell ref="C4:G4"/>
    <mergeCell ref="C5:G5"/>
    <mergeCell ref="A13:H13"/>
    <mergeCell ref="A11:A12"/>
    <mergeCell ref="B11:B12"/>
    <mergeCell ref="C11:C12"/>
    <mergeCell ref="H11:H12"/>
    <mergeCell ref="D11:E11"/>
  </mergeCells>
  <printOptions/>
  <pageMargins left="0.18" right="0.19" top="0.38" bottom="0.59" header="0.2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oav</dc:creator>
  <cp:keywords/>
  <dc:description/>
  <cp:lastModifiedBy>hp</cp:lastModifiedBy>
  <cp:lastPrinted>2011-02-21T07:12:49Z</cp:lastPrinted>
  <dcterms:created xsi:type="dcterms:W3CDTF">2007-01-25T13:56:34Z</dcterms:created>
  <dcterms:modified xsi:type="dcterms:W3CDTF">2011-02-21T07:13:25Z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-919755930</vt:i4>
  </property>
  <property fmtid="{D5CDD505-2E9C-101B-9397-08002B2CF9AE}" pid="3" name="_EmailSubject">
    <vt:lpwstr>прайс</vt:lpwstr>
  </property>
  <property fmtid="{D5CDD505-2E9C-101B-9397-08002B2CF9AE}" pid="4" name="_AuthorEmail">
    <vt:lpwstr>oav@almos-agroliga.ru</vt:lpwstr>
  </property>
  <property fmtid="{D5CDD505-2E9C-101B-9397-08002B2CF9AE}" pid="5" name="_AuthorEmailDisplayName">
    <vt:lpwstr>Овсянников Андрей Валерьевич</vt:lpwstr>
  </property>
  <property fmtid="{D5CDD505-2E9C-101B-9397-08002B2CF9AE}" pid="6" name="_ReviewingToolsShownOnce">
    <vt:lpwstr/>
  </property>
</Properties>
</file>