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Выставка\2021\Картофель 2021\8. Справочник экспонента\"/>
    </mc:Choice>
  </mc:AlternateContent>
  <bookViews>
    <workbookView xWindow="120" yWindow="345" windowWidth="19440" windowHeight="11325"/>
  </bookViews>
  <sheets>
    <sheet name="Информация о выставке" sheetId="18" r:id="rId1"/>
    <sheet name="Расценки" sheetId="9" r:id="rId2"/>
    <sheet name="Контакты" sheetId="2" r:id="rId3"/>
    <sheet name="Режим работы" sheetId="8" r:id="rId4"/>
    <sheet name="рабочий" sheetId="4" state="hidden" r:id="rId5"/>
  </sheets>
  <definedNames>
    <definedName name="_xlnm.Print_Area" localSheetId="0">'Информация о выставке'!$A$1:$H$37</definedName>
    <definedName name="_xlnm.Print_Area" localSheetId="1">Расценки!$A$1:$H$40</definedName>
    <definedName name="_xlnm.Print_Area" localSheetId="3">'Режим работы'!$A$1:$D$27</definedName>
  </definedNames>
  <calcPr calcId="152511"/>
</workbook>
</file>

<file path=xl/calcChain.xml><?xml version="1.0" encoding="utf-8"?>
<calcChain xmlns="http://schemas.openxmlformats.org/spreadsheetml/2006/main">
  <c r="G2" i="4" l="1"/>
  <c r="B2" i="4" l="1"/>
  <c r="K2" i="4"/>
  <c r="I2" i="4"/>
  <c r="H2" i="4"/>
  <c r="D2" i="4"/>
  <c r="E2" i="4"/>
  <c r="F2" i="4"/>
  <c r="J2" i="4"/>
  <c r="S2" i="4" l="1"/>
  <c r="R2" i="4"/>
  <c r="Q2" i="4"/>
  <c r="P2" i="4"/>
  <c r="O2" i="4"/>
  <c r="N2" i="4"/>
  <c r="L2" i="4"/>
  <c r="V2" i="4"/>
  <c r="M2" i="4"/>
  <c r="T2" i="4" l="1"/>
  <c r="U2" i="4" s="1"/>
</calcChain>
</file>

<file path=xl/sharedStrings.xml><?xml version="1.0" encoding="utf-8"?>
<sst xmlns="http://schemas.openxmlformats.org/spreadsheetml/2006/main" count="142" uniqueCount="130">
  <si>
    <t>Дирекция выставки</t>
  </si>
  <si>
    <t>Организаторы:</t>
  </si>
  <si>
    <t xml:space="preserve">Устроитель выставки: </t>
  </si>
  <si>
    <t>Контакты</t>
  </si>
  <si>
    <t xml:space="preserve">Наименование банка, город </t>
  </si>
  <si>
    <t>Расчетный счет</t>
  </si>
  <si>
    <t>Корр. Счет</t>
  </si>
  <si>
    <t>ИНН</t>
  </si>
  <si>
    <t>БИК</t>
  </si>
  <si>
    <t>Фамилия, имя, отчество</t>
  </si>
  <si>
    <t>Направление деятельности</t>
  </si>
  <si>
    <t>Васильев Николай Иванович</t>
  </si>
  <si>
    <t>Директор</t>
  </si>
  <si>
    <t>agro-in@cap.ru</t>
  </si>
  <si>
    <t>Главный бухгалтер</t>
  </si>
  <si>
    <t>(8352) 45-88-67</t>
  </si>
  <si>
    <t>Юрист</t>
  </si>
  <si>
    <t>(8352) 45-93-26</t>
  </si>
  <si>
    <t>agro-in2@cap.ru</t>
  </si>
  <si>
    <t>Егоров Юрий Геннадьевич</t>
  </si>
  <si>
    <t>(8352) 45-88-56</t>
  </si>
  <si>
    <t>1.      </t>
  </si>
  <si>
    <t>2.      </t>
  </si>
  <si>
    <t>3.      </t>
  </si>
  <si>
    <t>4.      </t>
  </si>
  <si>
    <t>5.      </t>
  </si>
  <si>
    <t>e-mail</t>
  </si>
  <si>
    <t>Руководитель проекта
 «Научно-практическая конференция»</t>
  </si>
  <si>
    <t>Режим работы выставки</t>
  </si>
  <si>
    <t>День недели</t>
  </si>
  <si>
    <t>agro-in7@cap.ru</t>
  </si>
  <si>
    <t>Время</t>
  </si>
  <si>
    <t>Торжественный ужин</t>
  </si>
  <si>
    <t>1.</t>
  </si>
  <si>
    <t>Демонтаж выставки</t>
  </si>
  <si>
    <t>Допустимая нагрузка на пол в павильоне 500кг/кв.м.</t>
  </si>
  <si>
    <t>Технические характеристики павильона</t>
  </si>
  <si>
    <t>Максимальная высота экспоната 2 м (по высоте дверного проема)</t>
  </si>
  <si>
    <t xml:space="preserve">В каждый стенд подается розетка напряжением 220 В, мощность потребителей до 1 Квт. </t>
  </si>
  <si>
    <t>Размещение потребителей мощностью более 1 Квт  или напряжением 380 В согласовывается отдельно</t>
  </si>
  <si>
    <t>Высота выставочного стенда 2,5  м.</t>
  </si>
  <si>
    <t>Размещение любого экспоната весом более 500 кг согласовывается отдельно</t>
  </si>
  <si>
    <t>Информация о выставке</t>
  </si>
  <si>
    <t>Дата проведения</t>
  </si>
  <si>
    <t>КУП Чувашской Республики «Агро-Инновации»</t>
  </si>
  <si>
    <t>Место проведения</t>
  </si>
  <si>
    <t>Адрес выставки</t>
  </si>
  <si>
    <t>Выгрузка-разгрузка техники</t>
  </si>
  <si>
    <t>Действует на основании</t>
  </si>
  <si>
    <t>Официальная гостиница</t>
  </si>
  <si>
    <t>Цена</t>
  </si>
  <si>
    <t xml:space="preserve">                        10.00-18.00</t>
  </si>
  <si>
    <t xml:space="preserve">                        9.00-18.00</t>
  </si>
  <si>
    <t xml:space="preserve">                       19.00-22.00</t>
  </si>
  <si>
    <t xml:space="preserve">                       9.00-18.00</t>
  </si>
  <si>
    <t>Номер стенда</t>
  </si>
  <si>
    <t>Наименование полное</t>
  </si>
  <si>
    <t>Регион</t>
  </si>
  <si>
    <t>Юридический адрес</t>
  </si>
  <si>
    <t>Почтовый адрес</t>
  </si>
  <si>
    <t xml:space="preserve">Должность руководителя </t>
  </si>
  <si>
    <t>Руководитель ФИО краткое</t>
  </si>
  <si>
    <t>Ответственное лицо</t>
  </si>
  <si>
    <t>Телефон, факс</t>
  </si>
  <si>
    <t>Фризовая надпись</t>
  </si>
  <si>
    <t>КПП</t>
  </si>
  <si>
    <t>Сумма по договору</t>
  </si>
  <si>
    <t>Сумма договора прописью</t>
  </si>
  <si>
    <t>Оборудованная площадь  базовая, категория «Бизнес»</t>
  </si>
  <si>
    <t>Оборудованная площадь угловая,  категория «Бизнес»</t>
  </si>
  <si>
    <t xml:space="preserve">Площадь, кв.м. </t>
  </si>
  <si>
    <t>Размер стенда (длина х ширина), м</t>
  </si>
  <si>
    <t>3 х 2</t>
  </si>
  <si>
    <t>4 х 2</t>
  </si>
  <si>
    <t>5 х 2</t>
  </si>
  <si>
    <t>6 х 2</t>
  </si>
  <si>
    <t>7 х 2</t>
  </si>
  <si>
    <t>Руководитель в именительном падеже</t>
  </si>
  <si>
    <t>Руководитель в родительном падеже</t>
  </si>
  <si>
    <t>Стоимость аренды выставочных площадей</t>
  </si>
  <si>
    <t>Заезд и разгрузка техники, оформление стендов экспонентами</t>
  </si>
  <si>
    <t>Строительство стендов, оформление выставки</t>
  </si>
  <si>
    <t>9 х 2</t>
  </si>
  <si>
    <t>10 х 2</t>
  </si>
  <si>
    <t>Петров Сергей Константинович</t>
  </si>
  <si>
    <t>Петров Андрей Валерьевич</t>
  </si>
  <si>
    <t>(8352) 45-93-26 
8-909-300-24-24</t>
  </si>
  <si>
    <t>Петров Дмитрий Николаевич</t>
  </si>
  <si>
    <t xml:space="preserve">                        09.00-22.00</t>
  </si>
  <si>
    <t xml:space="preserve">                        с 8.30</t>
  </si>
  <si>
    <t xml:space="preserve">(8352) 45-88-56
</t>
  </si>
  <si>
    <t>agro-in10@cap.ru</t>
  </si>
  <si>
    <t>agro-in3@cap.ru</t>
  </si>
  <si>
    <t>agro-in18@cap.ru</t>
  </si>
  <si>
    <t xml:space="preserve">6. </t>
  </si>
  <si>
    <t>7.</t>
  </si>
  <si>
    <t>Степанова Нина Владимировна</t>
  </si>
  <si>
    <t>Руководитель  проектов "Каталог выставки", "Материалы конференции", информационное сопровождение и связь со СМИ</t>
  </si>
  <si>
    <t>agro-in5@cap.ru</t>
  </si>
  <si>
    <t>Руководитель проекта "Выставка «Картофель-2020», организационно- технические вопросы</t>
  </si>
  <si>
    <t>При поддержке Картофельного Союза России</t>
  </si>
  <si>
    <t>2 стула</t>
  </si>
  <si>
    <t>фризовая надпись по желанию</t>
  </si>
  <si>
    <t>1 пригласительный на деловой ужин*</t>
  </si>
  <si>
    <t>1 стол</t>
  </si>
  <si>
    <t xml:space="preserve">                 В стоимость аренды входит:</t>
  </si>
  <si>
    <t xml:space="preserve">              ·</t>
  </si>
  <si>
    <t>Работа выставки</t>
  </si>
  <si>
    <t>Регистрация участников</t>
  </si>
  <si>
    <t>5.</t>
  </si>
  <si>
    <r>
      <t xml:space="preserve">• </t>
    </r>
    <r>
      <rPr>
        <shadow/>
        <sz val="11"/>
        <rFont val="Calibri"/>
        <family val="2"/>
        <charset val="204"/>
        <scheme val="minor"/>
      </rPr>
      <t>Министерство сельского хозяйства Чувашской Республики</t>
    </r>
  </si>
  <si>
    <r>
      <t xml:space="preserve">• </t>
    </r>
    <r>
      <rPr>
        <shadow/>
        <sz val="11"/>
        <rFont val="Calibri"/>
        <family val="2"/>
        <charset val="204"/>
        <scheme val="minor"/>
      </rPr>
      <t>Казенное унитарное предприятие Чувашской Республики «Агро-Инновации»</t>
    </r>
  </si>
  <si>
    <t xml:space="preserve">№ </t>
  </si>
  <si>
    <t xml:space="preserve">                      09.00-17.00</t>
  </si>
  <si>
    <t>*Дополнительное место на деловой ужин по желанию - 3000 руб.(счет будет выставляться отдельно)</t>
  </si>
  <si>
    <t>возможность размещения техники на открытой площадке</t>
  </si>
  <si>
    <t>угловая-2 стены</t>
  </si>
  <si>
    <t>базовая-3 стены</t>
  </si>
  <si>
    <t>По вопросам индивидуальной застройки стендов, обращайтесь к организаторам выставки</t>
  </si>
  <si>
    <t>8 х 2</t>
  </si>
  <si>
    <t>регистрационный взнос - 4000 руб.</t>
  </si>
  <si>
    <t>Дмитриева Екатерина Николаевна</t>
  </si>
  <si>
    <t>06.03.2020 - 07.03.2020</t>
  </si>
  <si>
    <t>01-03.03.2021</t>
  </si>
  <si>
    <t>Стоимость размещения техники на открытой площадке без аренды выставочной площади-4000 руб.</t>
  </si>
  <si>
    <t>4-5 марта 2021 г.</t>
  </si>
  <si>
    <t>ТВК "Контур"</t>
  </si>
  <si>
    <t>Россия, Чувашская Республика, город Чебоксары, Ядринское шоссе, д. 3</t>
  </si>
  <si>
    <t>• ФГБНУ " Федеральный исследовательский центр картофеля имени А.Г. Лорха"</t>
  </si>
  <si>
    <t>Санаторий «Чувашиякурорт» Россия, г. Чебоксары, ул. Мичмана Павлова,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</si>
</sst>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u/>
      <sz val="9"/>
      <color indexed="12"/>
      <name val="Courier New"/>
      <family val="3"/>
      <charset val="204"/>
    </font>
    <font>
      <sz val="9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b/>
      <sz val="18"/>
      <color theme="1"/>
      <name val="Calibri"/>
      <family val="2"/>
      <charset val="204"/>
      <scheme val="minor"/>
    </font>
    <font>
      <u/>
      <sz val="12"/>
      <color indexed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6">
    <xf numFmtId="0" fontId="0" fillId="0" borderId="0" xfId="0"/>
    <xf numFmtId="0" fontId="1" fillId="0" borderId="0" xfId="0" applyFont="1"/>
    <xf numFmtId="0" fontId="0" fillId="2" borderId="0" xfId="0" applyFill="1"/>
    <xf numFmtId="49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2" fontId="0" fillId="0" borderId="0" xfId="0" applyNumberFormat="1"/>
    <xf numFmtId="0" fontId="7" fillId="0" borderId="0" xfId="0" quotePrefix="1" applyFont="1"/>
    <xf numFmtId="0" fontId="0" fillId="3" borderId="2" xfId="0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/>
    <xf numFmtId="0" fontId="14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1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7" fontId="11" fillId="0" borderId="1" xfId="0" applyNumberFormat="1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left" vertical="top" wrapText="1"/>
    </xf>
    <xf numFmtId="14" fontId="15" fillId="0" borderId="9" xfId="0" applyNumberFormat="1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vertical="center" wrapText="1"/>
    </xf>
    <xf numFmtId="14" fontId="1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9" xfId="0" applyFont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1" xfId="1" applyFont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center"/>
    </xf>
    <xf numFmtId="0" fontId="9" fillId="0" borderId="0" xfId="0" applyFont="1"/>
    <xf numFmtId="0" fontId="8" fillId="0" borderId="0" xfId="0" applyFont="1"/>
    <xf numFmtId="0" fontId="22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5" borderId="0" xfId="0" applyFont="1" applyFill="1"/>
    <xf numFmtId="0" fontId="11" fillId="6" borderId="0" xfId="0" applyFont="1" applyFill="1"/>
    <xf numFmtId="0" fontId="13" fillId="5" borderId="0" xfId="0" applyFont="1" applyFill="1"/>
    <xf numFmtId="0" fontId="0" fillId="5" borderId="0" xfId="0" applyFill="1"/>
    <xf numFmtId="0" fontId="0" fillId="0" borderId="0" xfId="0" applyFill="1"/>
    <xf numFmtId="0" fontId="11" fillId="0" borderId="0" xfId="0" applyFont="1" applyFill="1"/>
    <xf numFmtId="0" fontId="25" fillId="5" borderId="0" xfId="0" applyFont="1" applyFill="1"/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0" borderId="1" xfId="0" applyFont="1" applyBorder="1" applyAlignment="1"/>
    <xf numFmtId="0" fontId="9" fillId="0" borderId="0" xfId="0" applyFont="1" applyAlignment="1" applyProtection="1">
      <alignment horizontal="center" vertical="center"/>
    </xf>
  </cellXfs>
  <cellStyles count="7">
    <cellStyle name="Prozent 2" xfId="3"/>
    <cellStyle name="Гиперссылка" xfId="1" builtinId="8"/>
    <cellStyle name="Гиперссылка 2" xfId="4"/>
    <cellStyle name="Гиперссылка 2 2" xfId="5"/>
    <cellStyle name="Обычный" xfId="0" builtinId="0"/>
    <cellStyle name="Обычный 2" xfId="2"/>
    <cellStyle name="Обыч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19049</xdr:rowOff>
    </xdr:from>
    <xdr:to>
      <xdr:col>6</xdr:col>
      <xdr:colOff>74544</xdr:colOff>
      <xdr:row>5</xdr:row>
      <xdr:rowOff>247649</xdr:rowOff>
    </xdr:to>
    <xdr:sp macro="" textlink="">
      <xdr:nvSpPr>
        <xdr:cNvPr id="2" name="Прямоугольник 1"/>
        <xdr:cNvSpPr/>
      </xdr:nvSpPr>
      <xdr:spPr>
        <a:xfrm>
          <a:off x="2" y="209549"/>
          <a:ext cx="6551542" cy="11144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   </a:t>
          </a:r>
          <a:r>
            <a:rPr lang="en-US" sz="1800" b="1">
              <a:solidFill>
                <a:sysClr val="windowText" lastClr="000000"/>
              </a:solidFill>
            </a:rPr>
            <a:t>XIII</a:t>
          </a:r>
          <a:r>
            <a:rPr lang="ru-RU" sz="1800" b="1">
              <a:solidFill>
                <a:sysClr val="windowText" lastClr="000000"/>
              </a:solidFill>
            </a:rPr>
            <a:t> 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</a:t>
          </a:r>
          <a:r>
            <a:rPr lang="en-US" sz="1800" b="1">
              <a:solidFill>
                <a:sysClr val="windowText" lastClr="000000"/>
              </a:solidFill>
            </a:rPr>
            <a:t>21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6</xdr:col>
      <xdr:colOff>28576</xdr:colOff>
      <xdr:row>0</xdr:row>
      <xdr:rowOff>16566</xdr:rowOff>
    </xdr:from>
    <xdr:to>
      <xdr:col>8</xdr:col>
      <xdr:colOff>4762</xdr:colOff>
      <xdr:row>5</xdr:row>
      <xdr:rowOff>248479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6" y="207066"/>
          <a:ext cx="1195386" cy="111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19049</xdr:rowOff>
    </xdr:from>
    <xdr:to>
      <xdr:col>6</xdr:col>
      <xdr:colOff>74544</xdr:colOff>
      <xdr:row>5</xdr:row>
      <xdr:rowOff>247649</xdr:rowOff>
    </xdr:to>
    <xdr:sp macro="" textlink="">
      <xdr:nvSpPr>
        <xdr:cNvPr id="2" name="Прямоугольник 1"/>
        <xdr:cNvSpPr/>
      </xdr:nvSpPr>
      <xdr:spPr>
        <a:xfrm>
          <a:off x="2" y="19049"/>
          <a:ext cx="4141717" cy="11144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   </a:t>
          </a:r>
          <a:r>
            <a:rPr lang="en-US" sz="1800" b="1">
              <a:solidFill>
                <a:sysClr val="windowText" lastClr="000000"/>
              </a:solidFill>
            </a:rPr>
            <a:t>XIII</a:t>
          </a:r>
          <a:r>
            <a:rPr lang="ru-RU" sz="1800" b="1">
              <a:solidFill>
                <a:sysClr val="windowText" lastClr="000000"/>
              </a:solidFill>
            </a:rPr>
            <a:t> 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</a:t>
          </a:r>
          <a:r>
            <a:rPr lang="en-US" sz="1800" b="1">
              <a:solidFill>
                <a:sysClr val="windowText" lastClr="000000"/>
              </a:solidFill>
            </a:rPr>
            <a:t>21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6</xdr:col>
      <xdr:colOff>28576</xdr:colOff>
      <xdr:row>0</xdr:row>
      <xdr:rowOff>16566</xdr:rowOff>
    </xdr:from>
    <xdr:to>
      <xdr:col>8</xdr:col>
      <xdr:colOff>4762</xdr:colOff>
      <xdr:row>5</xdr:row>
      <xdr:rowOff>248479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16566"/>
          <a:ext cx="1195386" cy="111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14288</xdr:colOff>
      <xdr:row>26</xdr:row>
      <xdr:rowOff>72633</xdr:rowOff>
    </xdr:from>
    <xdr:to>
      <xdr:col>5</xdr:col>
      <xdr:colOff>942976</xdr:colOff>
      <xdr:row>34</xdr:row>
      <xdr:rowOff>65357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8" y="4568433"/>
          <a:ext cx="4471988" cy="159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1035325</xdr:colOff>
      <xdr:row>5</xdr:row>
      <xdr:rowOff>180974</xdr:rowOff>
    </xdr:to>
    <xdr:sp macro="" textlink="">
      <xdr:nvSpPr>
        <xdr:cNvPr id="4" name="Прямоугольник 3"/>
        <xdr:cNvSpPr/>
      </xdr:nvSpPr>
      <xdr:spPr>
        <a:xfrm>
          <a:off x="0" y="19049"/>
          <a:ext cx="6468716" cy="1114425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   </a:t>
          </a:r>
          <a:r>
            <a:rPr lang="en-US" sz="1800" b="1">
              <a:solidFill>
                <a:sysClr val="windowText" lastClr="000000"/>
              </a:solidFill>
            </a:rPr>
            <a:t>XIII</a:t>
          </a:r>
          <a:r>
            <a:rPr lang="ru-RU" sz="1800" b="1">
              <a:solidFill>
                <a:sysClr val="windowText" lastClr="000000"/>
              </a:solidFill>
            </a:rPr>
            <a:t> 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«Картофель-202</a:t>
          </a:r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3</xdr:col>
      <xdr:colOff>1032011</xdr:colOff>
      <xdr:row>0</xdr:row>
      <xdr:rowOff>8283</xdr:rowOff>
    </xdr:from>
    <xdr:to>
      <xdr:col>4</xdr:col>
      <xdr:colOff>1308</xdr:colOff>
      <xdr:row>5</xdr:row>
      <xdr:rowOff>151157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402" y="8283"/>
          <a:ext cx="1189036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1540565</xdr:colOff>
      <xdr:row>6</xdr:row>
      <xdr:rowOff>0</xdr:rowOff>
    </xdr:to>
    <xdr:sp macro="" textlink="">
      <xdr:nvSpPr>
        <xdr:cNvPr id="2" name="Прямоугольник 1"/>
        <xdr:cNvSpPr/>
      </xdr:nvSpPr>
      <xdr:spPr>
        <a:xfrm>
          <a:off x="0" y="19049"/>
          <a:ext cx="5565913" cy="1123951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/>
            <a:t>   </a:t>
          </a:r>
          <a:r>
            <a:rPr lang="en-US" sz="1800" b="1">
              <a:solidFill>
                <a:sysClr val="windowText" lastClr="000000"/>
              </a:solidFill>
            </a:rPr>
            <a:t>XIII </a:t>
          </a:r>
          <a:r>
            <a:rPr lang="ru-RU" sz="1800" b="1">
              <a:solidFill>
                <a:sysClr val="windowText" lastClr="000000"/>
              </a:solidFill>
            </a:rPr>
            <a:t>Межрегиональная отраслевая выставка 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ru-RU" sz="1800" b="1">
              <a:solidFill>
                <a:sysClr val="windowText" lastClr="000000"/>
              </a:solidFill>
            </a:rPr>
            <a:t>«Картофель-202</a:t>
          </a:r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ru-RU" sz="1800" b="1">
              <a:solidFill>
                <a:sysClr val="windowText" lastClr="000000"/>
              </a:solidFill>
            </a:rPr>
            <a:t>»</a:t>
          </a:r>
        </a:p>
      </xdr:txBody>
    </xdr:sp>
    <xdr:clientData/>
  </xdr:twoCellAnchor>
  <xdr:twoCellAnchor editAs="oneCell">
    <xdr:from>
      <xdr:col>3</xdr:col>
      <xdr:colOff>1532283</xdr:colOff>
      <xdr:row>0</xdr:row>
      <xdr:rowOff>8283</xdr:rowOff>
    </xdr:from>
    <xdr:to>
      <xdr:col>4</xdr:col>
      <xdr:colOff>12906</xdr:colOff>
      <xdr:row>5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631" y="8283"/>
          <a:ext cx="1189036" cy="1134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agro-in3@cap.ru" TargetMode="External"/><Relationship Id="rId7" Type="http://schemas.openxmlformats.org/officeDocument/2006/relationships/hyperlink" Target="mailto:agro-in5@cap.ru" TargetMode="External"/><Relationship Id="rId2" Type="http://schemas.openxmlformats.org/officeDocument/2006/relationships/hyperlink" Target="mailto:agro-in18@cap.ru" TargetMode="External"/><Relationship Id="rId1" Type="http://schemas.openxmlformats.org/officeDocument/2006/relationships/hyperlink" Target="mailto:agro-in@cap.ru" TargetMode="External"/><Relationship Id="rId6" Type="http://schemas.openxmlformats.org/officeDocument/2006/relationships/hyperlink" Target="mailto:agro-in7@cap.ru" TargetMode="External"/><Relationship Id="rId5" Type="http://schemas.openxmlformats.org/officeDocument/2006/relationships/hyperlink" Target="mailto:agro-in10@cap.ru" TargetMode="External"/><Relationship Id="rId4" Type="http://schemas.openxmlformats.org/officeDocument/2006/relationships/hyperlink" Target="mailto:agro-in2@cap.ru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zoomScaleSheetLayoutView="100" workbookViewId="0">
      <selection activeCell="E19" sqref="E19"/>
    </sheetView>
  </sheetViews>
  <sheetFormatPr defaultRowHeight="15" x14ac:dyDescent="0.25"/>
  <cols>
    <col min="1" max="1" width="10.140625" customWidth="1"/>
    <col min="2" max="2" width="16.140625" customWidth="1"/>
    <col min="3" max="6" width="17.7109375" customWidth="1"/>
  </cols>
  <sheetData>
    <row r="1" spans="1:16" x14ac:dyDescent="0.25">
      <c r="A1" s="18"/>
      <c r="B1" s="17"/>
      <c r="C1" s="17"/>
      <c r="D1" s="17"/>
      <c r="E1" s="17"/>
      <c r="F1" s="17"/>
      <c r="G1" s="17"/>
      <c r="H1" s="17"/>
    </row>
    <row r="2" spans="1:16" x14ac:dyDescent="0.25">
      <c r="A2" s="17"/>
      <c r="B2" s="17"/>
      <c r="C2" s="17"/>
      <c r="D2" s="17"/>
      <c r="E2" s="17"/>
      <c r="F2" s="17"/>
      <c r="G2" s="17"/>
      <c r="H2" s="17"/>
    </row>
    <row r="3" spans="1:16" x14ac:dyDescent="0.25">
      <c r="A3" s="17"/>
      <c r="B3" s="17"/>
      <c r="C3" s="17"/>
      <c r="D3" s="17"/>
      <c r="E3" s="17"/>
      <c r="F3" s="17"/>
      <c r="G3" s="17"/>
      <c r="H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K4" s="2"/>
      <c r="L4" s="2"/>
      <c r="M4" s="2"/>
      <c r="N4" s="2"/>
      <c r="O4" s="2"/>
      <c r="P4" s="2"/>
    </row>
    <row r="5" spans="1:16" ht="9.75" customHeight="1" x14ac:dyDescent="0.25">
      <c r="A5" s="17"/>
      <c r="B5" s="17"/>
      <c r="C5" s="17"/>
      <c r="D5" s="17"/>
      <c r="E5" s="17"/>
      <c r="F5" s="17"/>
      <c r="G5" s="17"/>
      <c r="H5" s="17"/>
      <c r="K5" s="2"/>
      <c r="L5" s="2"/>
      <c r="M5" s="2"/>
      <c r="N5" s="2"/>
      <c r="O5" s="2"/>
      <c r="P5" s="2"/>
    </row>
    <row r="6" spans="1:16" ht="20.25" customHeight="1" x14ac:dyDescent="0.25">
      <c r="A6" s="17"/>
      <c r="B6" s="17"/>
      <c r="C6" s="17"/>
      <c r="D6" s="17"/>
      <c r="E6" s="17"/>
      <c r="F6" s="17"/>
      <c r="G6" s="17"/>
      <c r="H6" s="17"/>
      <c r="K6" s="2"/>
      <c r="L6" s="2"/>
      <c r="M6" s="2"/>
      <c r="N6" s="2"/>
      <c r="O6" s="2"/>
      <c r="P6" s="2"/>
    </row>
    <row r="7" spans="1:16" ht="20.25" customHeight="1" x14ac:dyDescent="0.35">
      <c r="A7" s="60" t="s">
        <v>100</v>
      </c>
      <c r="B7" s="60"/>
      <c r="C7" s="60"/>
      <c r="D7" s="60"/>
      <c r="E7" s="60"/>
      <c r="F7" s="60"/>
      <c r="G7" s="60"/>
      <c r="H7" s="60"/>
      <c r="K7" s="2"/>
      <c r="L7" s="2"/>
      <c r="M7" s="2"/>
      <c r="N7" s="2"/>
      <c r="O7" s="2"/>
      <c r="P7" s="2"/>
    </row>
    <row r="8" spans="1:16" ht="20.25" customHeight="1" x14ac:dyDescent="0.25">
      <c r="A8" s="62" t="s">
        <v>42</v>
      </c>
      <c r="B8" s="62"/>
      <c r="C8" s="62"/>
      <c r="D8" s="62"/>
      <c r="E8" s="62"/>
      <c r="F8" s="62"/>
      <c r="G8" s="62"/>
      <c r="H8" s="62"/>
      <c r="I8" s="1"/>
      <c r="K8" s="2"/>
      <c r="L8" s="2"/>
      <c r="M8" s="2"/>
      <c r="N8" s="2"/>
      <c r="O8" s="2"/>
      <c r="P8" s="2"/>
    </row>
    <row r="9" spans="1:16" ht="15.75" x14ac:dyDescent="0.25">
      <c r="A9" s="46" t="s">
        <v>1</v>
      </c>
      <c r="B9" s="14"/>
      <c r="C9" s="14"/>
      <c r="D9" s="14"/>
      <c r="E9" s="14"/>
      <c r="F9" s="14"/>
      <c r="G9" s="17"/>
      <c r="H9" s="17"/>
      <c r="I9" s="1"/>
      <c r="K9" s="2"/>
      <c r="L9" s="2"/>
      <c r="M9" s="2"/>
      <c r="N9" s="2"/>
      <c r="O9" s="2"/>
      <c r="P9" s="2"/>
    </row>
    <row r="10" spans="1:16" ht="15.75" x14ac:dyDescent="0.25">
      <c r="A10" s="47" t="s">
        <v>110</v>
      </c>
      <c r="B10" s="14"/>
      <c r="C10" s="14"/>
      <c r="D10" s="14"/>
      <c r="E10" s="14"/>
      <c r="F10" s="14"/>
      <c r="G10" s="17"/>
      <c r="H10" s="17"/>
      <c r="I10" s="1"/>
      <c r="K10" s="2"/>
      <c r="L10" s="2"/>
      <c r="M10" s="2"/>
      <c r="N10" s="2"/>
      <c r="O10" s="2"/>
      <c r="P10" s="2"/>
    </row>
    <row r="11" spans="1:16" ht="15.75" customHeight="1" x14ac:dyDescent="0.25">
      <c r="A11" s="61" t="s">
        <v>128</v>
      </c>
      <c r="B11" s="61"/>
      <c r="C11" s="61"/>
      <c r="D11" s="61"/>
      <c r="E11" s="61"/>
      <c r="F11" s="61"/>
      <c r="G11" s="61"/>
      <c r="H11" s="61"/>
      <c r="I11" s="1"/>
      <c r="K11" s="2"/>
      <c r="L11" s="2"/>
      <c r="M11" s="2"/>
      <c r="N11" s="2"/>
      <c r="O11" s="2"/>
      <c r="P11" s="2"/>
    </row>
    <row r="12" spans="1:16" ht="15.75" x14ac:dyDescent="0.25">
      <c r="A12" s="47" t="s">
        <v>111</v>
      </c>
      <c r="B12" s="14"/>
      <c r="C12" s="14"/>
      <c r="D12" s="14"/>
      <c r="E12" s="14"/>
      <c r="F12" s="14"/>
      <c r="G12" s="17"/>
      <c r="H12" s="17"/>
      <c r="I12" s="1"/>
      <c r="K12" s="2"/>
      <c r="L12" s="2"/>
      <c r="M12" s="2"/>
      <c r="N12" s="2"/>
      <c r="O12" s="2"/>
      <c r="P12" s="2"/>
    </row>
    <row r="13" spans="1:16" ht="15.75" x14ac:dyDescent="0.25">
      <c r="A13" s="46" t="s">
        <v>2</v>
      </c>
      <c r="B13" s="14"/>
      <c r="C13" s="14" t="s">
        <v>44</v>
      </c>
      <c r="D13" s="14"/>
      <c r="E13" s="14"/>
      <c r="F13" s="14"/>
      <c r="G13" s="17"/>
      <c r="H13" s="17"/>
      <c r="I13" s="1"/>
      <c r="K13" s="2"/>
      <c r="L13" s="2"/>
      <c r="M13" s="2"/>
      <c r="N13" s="2"/>
      <c r="O13" s="2"/>
      <c r="P13" s="2"/>
    </row>
    <row r="14" spans="1:16" x14ac:dyDescent="0.25">
      <c r="A14" s="17"/>
      <c r="B14" s="17"/>
      <c r="C14" s="17"/>
      <c r="D14" s="17"/>
      <c r="E14" s="17"/>
      <c r="F14" s="17"/>
      <c r="G14" s="17"/>
      <c r="H14" s="17"/>
      <c r="K14" s="2"/>
      <c r="L14" s="2"/>
      <c r="M14" s="2"/>
      <c r="N14" s="2"/>
      <c r="O14" s="2"/>
      <c r="P14" s="2"/>
    </row>
    <row r="15" spans="1:16" x14ac:dyDescent="0.25">
      <c r="A15" s="48" t="s">
        <v>43</v>
      </c>
      <c r="B15" s="17"/>
      <c r="C15" s="61" t="s">
        <v>125</v>
      </c>
      <c r="D15" s="61"/>
      <c r="E15" s="61"/>
      <c r="F15" s="61"/>
      <c r="G15" s="61"/>
      <c r="H15" s="17"/>
      <c r="K15" s="2"/>
      <c r="L15" s="2"/>
      <c r="M15" s="2"/>
      <c r="N15" s="2"/>
      <c r="O15" s="2"/>
      <c r="P15" s="2"/>
    </row>
    <row r="16" spans="1:16" x14ac:dyDescent="0.25">
      <c r="A16" s="48" t="s">
        <v>45</v>
      </c>
      <c r="B16" s="17"/>
      <c r="C16" s="61" t="s">
        <v>126</v>
      </c>
      <c r="D16" s="61"/>
      <c r="E16" s="61"/>
      <c r="F16" s="61"/>
      <c r="G16" s="61"/>
      <c r="H16" s="17"/>
      <c r="K16" s="2"/>
      <c r="L16" s="2"/>
      <c r="M16" s="2"/>
      <c r="N16" s="2"/>
      <c r="O16" s="2"/>
      <c r="P16" s="2"/>
    </row>
    <row r="17" spans="1:16" x14ac:dyDescent="0.25">
      <c r="A17" s="48" t="s">
        <v>46</v>
      </c>
      <c r="B17" s="17"/>
      <c r="C17" t="s">
        <v>127</v>
      </c>
      <c r="H17" s="17"/>
      <c r="K17" s="2"/>
      <c r="L17" s="2"/>
      <c r="M17" s="2"/>
      <c r="N17" s="2"/>
      <c r="O17" s="2"/>
      <c r="P17" s="2"/>
    </row>
    <row r="18" spans="1:16" ht="15" customHeight="1" x14ac:dyDescent="0.25">
      <c r="A18" s="48" t="s">
        <v>49</v>
      </c>
      <c r="B18" s="17"/>
      <c r="C18" s="61" t="s">
        <v>129</v>
      </c>
      <c r="D18" s="61"/>
      <c r="E18" s="61"/>
      <c r="F18" s="61"/>
      <c r="G18" s="61"/>
      <c r="H18" s="61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</row>
    <row r="20" spans="1:16" x14ac:dyDescent="0.25">
      <c r="A20" s="17"/>
      <c r="B20" s="17"/>
      <c r="C20" s="17"/>
      <c r="D20" s="17"/>
      <c r="E20" s="17"/>
      <c r="F20" s="17"/>
      <c r="G20" s="17"/>
      <c r="H20" s="17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</row>
    <row r="23" spans="1:16" x14ac:dyDescent="0.25">
      <c r="A23" s="17"/>
      <c r="B23" s="17"/>
      <c r="C23" s="17"/>
      <c r="D23" s="17"/>
      <c r="F23" s="17"/>
      <c r="G23" s="17"/>
      <c r="H23" s="17"/>
    </row>
    <row r="24" spans="1:16" x14ac:dyDescent="0.25">
      <c r="A24" s="17"/>
      <c r="B24" s="17"/>
      <c r="C24" s="17"/>
      <c r="D24" s="17"/>
      <c r="F24" s="17"/>
      <c r="G24" s="17"/>
      <c r="H24" s="17"/>
    </row>
    <row r="25" spans="1:16" x14ac:dyDescent="0.25">
      <c r="A25" s="17"/>
      <c r="B25" s="17"/>
      <c r="C25" s="17"/>
      <c r="D25" s="17"/>
      <c r="F25" s="17"/>
      <c r="G25" s="17"/>
      <c r="H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</row>
    <row r="29" spans="1:16" x14ac:dyDescent="0.25">
      <c r="E29" s="17"/>
      <c r="F29" s="17"/>
      <c r="G29" s="17"/>
      <c r="H29" s="17"/>
    </row>
  </sheetData>
  <sheetProtection selectLockedCells="1" selectUnlockedCells="1"/>
  <mergeCells count="6">
    <mergeCell ref="A7:H7"/>
    <mergeCell ref="A8:H8"/>
    <mergeCell ref="A11:H11"/>
    <mergeCell ref="C15:G15"/>
    <mergeCell ref="C16:G16"/>
    <mergeCell ref="C18:H18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1"/>
  <sheetViews>
    <sheetView showGridLines="0" zoomScaleNormal="100" zoomScaleSheetLayoutView="100" workbookViewId="0">
      <selection activeCell="I29" sqref="I29"/>
    </sheetView>
  </sheetViews>
  <sheetFormatPr defaultRowHeight="15" x14ac:dyDescent="0.25"/>
  <cols>
    <col min="1" max="1" width="10.140625" customWidth="1"/>
    <col min="2" max="2" width="17.5703125" customWidth="1"/>
    <col min="3" max="6" width="17.7109375" customWidth="1"/>
  </cols>
  <sheetData>
    <row r="1" spans="1:16" x14ac:dyDescent="0.25">
      <c r="A1" s="18"/>
      <c r="B1" s="17"/>
      <c r="C1" s="17"/>
      <c r="D1" s="17"/>
      <c r="E1" s="17"/>
      <c r="F1" s="17"/>
      <c r="G1" s="17"/>
      <c r="H1" s="17"/>
    </row>
    <row r="2" spans="1:16" x14ac:dyDescent="0.25">
      <c r="A2" s="17"/>
      <c r="B2" s="17"/>
      <c r="C2" s="17"/>
      <c r="D2" s="17"/>
      <c r="E2" s="17"/>
      <c r="F2" s="17"/>
      <c r="G2" s="17"/>
      <c r="H2" s="17"/>
    </row>
    <row r="3" spans="1:16" x14ac:dyDescent="0.25">
      <c r="A3" s="17"/>
      <c r="B3" s="17"/>
      <c r="C3" s="17"/>
      <c r="D3" s="17"/>
      <c r="E3" s="17"/>
      <c r="F3" s="17"/>
      <c r="G3" s="17"/>
      <c r="H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K4" s="2"/>
      <c r="L4" s="2"/>
      <c r="M4" s="2"/>
      <c r="N4" s="2"/>
      <c r="O4" s="2"/>
      <c r="P4" s="2"/>
    </row>
    <row r="5" spans="1:16" ht="9.75" customHeight="1" x14ac:dyDescent="0.25">
      <c r="A5" s="14"/>
      <c r="B5" s="14"/>
      <c r="C5" s="14"/>
      <c r="D5" s="14"/>
      <c r="E5" s="14"/>
      <c r="F5" s="14"/>
      <c r="G5" s="14"/>
      <c r="H5" s="14"/>
      <c r="K5" s="2"/>
      <c r="L5" s="2"/>
      <c r="M5" s="2"/>
      <c r="N5" s="2"/>
      <c r="O5" s="2"/>
      <c r="P5" s="2"/>
    </row>
    <row r="6" spans="1:16" ht="20.25" customHeight="1" x14ac:dyDescent="0.25">
      <c r="A6" s="64" t="s">
        <v>79</v>
      </c>
      <c r="B6" s="64"/>
      <c r="C6" s="64"/>
      <c r="D6" s="64"/>
      <c r="E6" s="64"/>
      <c r="F6" s="64"/>
      <c r="G6" s="64"/>
      <c r="H6" s="64"/>
      <c r="K6" s="2"/>
      <c r="L6" s="2"/>
      <c r="M6" s="2"/>
      <c r="N6" s="2"/>
      <c r="O6" s="2"/>
      <c r="P6" s="2"/>
    </row>
    <row r="7" spans="1:16" x14ac:dyDescent="0.25">
      <c r="A7" s="64"/>
      <c r="B7" s="64"/>
      <c r="C7" s="64"/>
      <c r="D7" s="64"/>
      <c r="E7" s="64"/>
      <c r="F7" s="64"/>
      <c r="G7" s="64"/>
      <c r="H7" s="64"/>
    </row>
    <row r="8" spans="1:16" ht="15.75" x14ac:dyDescent="0.25">
      <c r="A8" s="14"/>
      <c r="B8" s="14"/>
      <c r="C8" s="68" t="s">
        <v>70</v>
      </c>
      <c r="D8" s="68" t="s">
        <v>71</v>
      </c>
      <c r="E8" s="69" t="s">
        <v>50</v>
      </c>
      <c r="F8" s="69"/>
      <c r="G8" s="14"/>
      <c r="H8" s="14"/>
    </row>
    <row r="9" spans="1:16" ht="78" customHeight="1" x14ac:dyDescent="0.25">
      <c r="A9" s="14"/>
      <c r="B9" s="14"/>
      <c r="C9" s="68"/>
      <c r="D9" s="68"/>
      <c r="E9" s="15" t="s">
        <v>68</v>
      </c>
      <c r="F9" s="15" t="s">
        <v>69</v>
      </c>
      <c r="G9" s="14"/>
      <c r="H9" s="14"/>
    </row>
    <row r="10" spans="1:16" ht="15.75" x14ac:dyDescent="0.25">
      <c r="A10" s="14"/>
      <c r="B10" s="14"/>
      <c r="C10" s="19">
        <v>6</v>
      </c>
      <c r="D10" s="19" t="s">
        <v>72</v>
      </c>
      <c r="E10" s="59">
        <v>18000</v>
      </c>
      <c r="F10" s="59">
        <v>19800</v>
      </c>
      <c r="G10" s="14"/>
      <c r="H10" s="14"/>
    </row>
    <row r="11" spans="1:16" ht="15.75" x14ac:dyDescent="0.25">
      <c r="A11" s="14"/>
      <c r="B11" s="14"/>
      <c r="C11" s="19">
        <v>8</v>
      </c>
      <c r="D11" s="19" t="s">
        <v>73</v>
      </c>
      <c r="E11" s="59">
        <v>24000</v>
      </c>
      <c r="F11" s="59">
        <v>26400</v>
      </c>
      <c r="G11" s="14"/>
      <c r="H11" s="14"/>
    </row>
    <row r="12" spans="1:16" ht="15.75" x14ac:dyDescent="0.25">
      <c r="A12" s="14"/>
      <c r="B12" s="14"/>
      <c r="C12" s="19">
        <v>10</v>
      </c>
      <c r="D12" s="19" t="s">
        <v>74</v>
      </c>
      <c r="E12" s="59">
        <v>27000</v>
      </c>
      <c r="F12" s="59">
        <v>30000</v>
      </c>
      <c r="G12" s="14"/>
      <c r="H12" s="14"/>
    </row>
    <row r="13" spans="1:16" ht="15.75" x14ac:dyDescent="0.25">
      <c r="A13" s="14"/>
      <c r="B13" s="14"/>
      <c r="C13" s="19">
        <v>12</v>
      </c>
      <c r="D13" s="19" t="s">
        <v>75</v>
      </c>
      <c r="E13" s="59">
        <v>32400</v>
      </c>
      <c r="F13" s="59">
        <v>36000</v>
      </c>
      <c r="G13" s="14"/>
      <c r="H13" s="14"/>
    </row>
    <row r="14" spans="1:16" ht="15.75" x14ac:dyDescent="0.25">
      <c r="A14" s="14"/>
      <c r="B14" s="14"/>
      <c r="C14" s="19">
        <v>14</v>
      </c>
      <c r="D14" s="19" t="s">
        <v>76</v>
      </c>
      <c r="E14" s="59">
        <v>37800</v>
      </c>
      <c r="F14" s="59">
        <v>42000</v>
      </c>
      <c r="G14" s="14"/>
      <c r="H14" s="14"/>
    </row>
    <row r="15" spans="1:16" ht="15.75" x14ac:dyDescent="0.25">
      <c r="A15" s="14"/>
      <c r="B15" s="14"/>
      <c r="C15" s="19">
        <v>16</v>
      </c>
      <c r="D15" s="19" t="s">
        <v>119</v>
      </c>
      <c r="E15" s="59">
        <v>43200</v>
      </c>
      <c r="F15" s="59">
        <v>48000</v>
      </c>
      <c r="G15" s="14"/>
      <c r="H15" s="14"/>
    </row>
    <row r="16" spans="1:16" ht="15.75" x14ac:dyDescent="0.25">
      <c r="A16" s="14"/>
      <c r="B16" s="14"/>
      <c r="C16" s="20">
        <v>18</v>
      </c>
      <c r="D16" s="20" t="s">
        <v>82</v>
      </c>
      <c r="E16" s="59">
        <v>48600</v>
      </c>
      <c r="F16" s="59">
        <v>54000</v>
      </c>
      <c r="G16" s="14"/>
      <c r="H16" s="14"/>
    </row>
    <row r="17" spans="1:8" ht="15.75" x14ac:dyDescent="0.25">
      <c r="A17" s="14"/>
      <c r="B17" s="14"/>
      <c r="C17" s="20">
        <v>20</v>
      </c>
      <c r="D17" s="20" t="s">
        <v>83</v>
      </c>
      <c r="E17" s="59">
        <v>54000</v>
      </c>
      <c r="F17" s="59">
        <v>60000</v>
      </c>
      <c r="G17" s="14"/>
      <c r="H17" s="14"/>
    </row>
    <row r="18" spans="1:8" ht="16.5" thickBot="1" x14ac:dyDescent="0.3">
      <c r="A18" s="14"/>
      <c r="B18" s="14"/>
      <c r="C18" s="65" t="s">
        <v>120</v>
      </c>
      <c r="D18" s="66"/>
      <c r="E18" s="66"/>
      <c r="F18" s="67"/>
      <c r="G18" s="14"/>
      <c r="H18" s="14"/>
    </row>
    <row r="19" spans="1:8" ht="15.75" x14ac:dyDescent="0.25">
      <c r="A19" s="14" t="s">
        <v>105</v>
      </c>
      <c r="B19" s="53"/>
      <c r="C19" s="53"/>
      <c r="D19" s="53"/>
      <c r="E19" s="53"/>
      <c r="F19" s="14"/>
      <c r="G19" s="14"/>
      <c r="H19" s="14"/>
    </row>
    <row r="20" spans="1:8" ht="15.75" x14ac:dyDescent="0.25">
      <c r="A20" s="21" t="s">
        <v>106</v>
      </c>
      <c r="B20" s="53" t="s">
        <v>104</v>
      </c>
      <c r="C20" s="53"/>
      <c r="D20" s="53"/>
      <c r="E20" s="53"/>
      <c r="F20" s="14"/>
      <c r="G20" s="14"/>
      <c r="H20" s="14"/>
    </row>
    <row r="21" spans="1:8" ht="15.75" x14ac:dyDescent="0.25">
      <c r="A21" s="21" t="s">
        <v>106</v>
      </c>
      <c r="B21" s="53" t="s">
        <v>101</v>
      </c>
      <c r="C21" s="53"/>
      <c r="D21" s="53"/>
      <c r="E21" s="53"/>
      <c r="F21" s="14"/>
      <c r="G21" s="14"/>
      <c r="H21" s="14"/>
    </row>
    <row r="22" spans="1:8" ht="15.75" x14ac:dyDescent="0.25">
      <c r="A22" s="21" t="s">
        <v>106</v>
      </c>
      <c r="B22" s="53" t="s">
        <v>102</v>
      </c>
      <c r="C22" s="53"/>
      <c r="D22" s="53"/>
      <c r="E22" s="53"/>
      <c r="F22" s="14"/>
      <c r="G22" s="14"/>
      <c r="H22" s="14"/>
    </row>
    <row r="23" spans="1:8" ht="15.75" x14ac:dyDescent="0.25">
      <c r="A23" s="21" t="s">
        <v>106</v>
      </c>
      <c r="B23" s="53" t="s">
        <v>103</v>
      </c>
      <c r="C23" s="53"/>
      <c r="D23" s="53"/>
      <c r="E23" s="53"/>
      <c r="F23" s="14"/>
      <c r="G23" s="14"/>
      <c r="H23" s="14"/>
    </row>
    <row r="24" spans="1:8" ht="15.75" x14ac:dyDescent="0.25">
      <c r="A24" s="21" t="s">
        <v>106</v>
      </c>
      <c r="B24" s="53" t="s">
        <v>115</v>
      </c>
      <c r="C24" s="53"/>
      <c r="D24" s="53"/>
      <c r="E24" s="53"/>
      <c r="F24" s="14"/>
      <c r="G24" s="14"/>
      <c r="H24" s="14"/>
    </row>
    <row r="25" spans="1:8" ht="15.75" x14ac:dyDescent="0.25">
      <c r="A25" s="14"/>
      <c r="B25" s="54" t="s">
        <v>114</v>
      </c>
      <c r="C25" s="52"/>
      <c r="D25" s="52"/>
      <c r="E25" s="52"/>
      <c r="F25" s="52"/>
      <c r="G25" s="52"/>
      <c r="H25" s="52"/>
    </row>
    <row r="26" spans="1:8" ht="15.75" x14ac:dyDescent="0.25">
      <c r="A26" s="14"/>
      <c r="C26" s="56"/>
      <c r="D26" s="56"/>
      <c r="E26" s="56"/>
      <c r="F26" s="56"/>
      <c r="G26" s="56"/>
      <c r="H26" s="57"/>
    </row>
    <row r="27" spans="1:8" ht="15.75" x14ac:dyDescent="0.25">
      <c r="A27" s="14"/>
      <c r="B27" s="14"/>
      <c r="C27" s="14"/>
      <c r="D27" s="14"/>
      <c r="E27" s="14"/>
      <c r="F27" s="14"/>
      <c r="G27" s="14"/>
      <c r="H27" s="14"/>
    </row>
    <row r="28" spans="1:8" ht="15.75" x14ac:dyDescent="0.25">
      <c r="A28" s="14"/>
      <c r="B28" s="14"/>
      <c r="C28" s="14"/>
      <c r="D28" s="14"/>
      <c r="E28" s="14"/>
      <c r="F28" s="14"/>
      <c r="G28" s="14"/>
      <c r="H28" s="14"/>
    </row>
    <row r="29" spans="1:8" ht="15.75" x14ac:dyDescent="0.25">
      <c r="A29" s="14"/>
      <c r="B29" s="53" t="s">
        <v>117</v>
      </c>
      <c r="C29" s="14"/>
      <c r="D29" s="14"/>
      <c r="E29" s="14"/>
      <c r="F29" s="14"/>
      <c r="G29" s="53" t="s">
        <v>116</v>
      </c>
      <c r="H29" s="53"/>
    </row>
    <row r="30" spans="1:8" ht="15.75" x14ac:dyDescent="0.25">
      <c r="A30" s="14"/>
      <c r="B30" s="14"/>
      <c r="C30" s="14"/>
      <c r="D30" s="14"/>
      <c r="E30" s="14"/>
      <c r="F30" s="14"/>
      <c r="G30" s="14"/>
      <c r="H30" s="14"/>
    </row>
    <row r="31" spans="1:8" ht="15.75" x14ac:dyDescent="0.25">
      <c r="A31" s="14"/>
      <c r="B31" s="14"/>
      <c r="C31" s="14"/>
      <c r="D31" s="14"/>
      <c r="E31" s="14"/>
      <c r="F31" s="14"/>
      <c r="G31" s="14"/>
      <c r="H31" s="14"/>
    </row>
    <row r="32" spans="1:8" ht="15.75" x14ac:dyDescent="0.25">
      <c r="A32" s="14"/>
      <c r="B32" s="14"/>
      <c r="C32" s="14"/>
      <c r="D32" s="14"/>
      <c r="E32" s="14"/>
      <c r="F32" s="14"/>
      <c r="G32" s="14"/>
      <c r="H32" s="14"/>
    </row>
    <row r="33" spans="1:9" ht="15.75" x14ac:dyDescent="0.25">
      <c r="A33" s="14"/>
      <c r="B33" s="14"/>
      <c r="C33" s="14"/>
      <c r="D33" s="14"/>
      <c r="E33" s="14"/>
      <c r="F33" s="14"/>
      <c r="G33" s="14"/>
      <c r="H33" s="14"/>
    </row>
    <row r="34" spans="1:9" ht="15.75" x14ac:dyDescent="0.25">
      <c r="A34" s="14"/>
      <c r="B34" s="14"/>
      <c r="C34" s="14"/>
      <c r="D34" s="14"/>
      <c r="E34" s="14"/>
      <c r="F34" s="14"/>
      <c r="G34" s="14"/>
      <c r="H34" s="14"/>
    </row>
    <row r="35" spans="1:9" ht="15.75" x14ac:dyDescent="0.25">
      <c r="A35" s="14"/>
      <c r="C35" s="14"/>
      <c r="D35" s="14"/>
      <c r="E35" s="14"/>
      <c r="F35" s="14"/>
      <c r="G35" s="14"/>
      <c r="H35" s="14"/>
    </row>
    <row r="36" spans="1:9" ht="16.5" x14ac:dyDescent="0.25">
      <c r="B36" s="58" t="s">
        <v>118</v>
      </c>
      <c r="C36" s="52"/>
      <c r="D36" s="52"/>
      <c r="E36" s="52"/>
      <c r="F36" s="52"/>
      <c r="G36" s="55"/>
      <c r="H36" s="52"/>
    </row>
    <row r="37" spans="1:9" ht="15.75" x14ac:dyDescent="0.25">
      <c r="A37" s="14"/>
      <c r="B37" s="14"/>
      <c r="C37" s="14"/>
      <c r="D37" s="14"/>
      <c r="E37" s="14"/>
      <c r="F37" s="14"/>
      <c r="G37" s="14"/>
      <c r="H37" s="14"/>
    </row>
    <row r="38" spans="1:9" ht="15.75" x14ac:dyDescent="0.25">
      <c r="A38" s="14"/>
      <c r="B38" s="14"/>
      <c r="C38" s="14"/>
      <c r="D38" s="14"/>
      <c r="E38" s="14"/>
      <c r="F38" s="14"/>
      <c r="G38" s="14"/>
      <c r="H38" s="14"/>
    </row>
    <row r="39" spans="1:9" ht="15.75" customHeight="1" x14ac:dyDescent="0.25">
      <c r="A39" s="63" t="s">
        <v>124</v>
      </c>
      <c r="B39" s="63"/>
      <c r="C39" s="63"/>
      <c r="D39" s="63"/>
      <c r="E39" s="63"/>
      <c r="F39" s="63"/>
      <c r="G39" s="63"/>
      <c r="H39" s="63"/>
      <c r="I39" s="2"/>
    </row>
    <row r="40" spans="1:9" x14ac:dyDescent="0.25">
      <c r="G40" s="56"/>
      <c r="H40" s="56"/>
    </row>
    <row r="41" spans="1:9" x14ac:dyDescent="0.25">
      <c r="G41" s="56"/>
      <c r="H41" s="56"/>
    </row>
  </sheetData>
  <sheetProtection selectLockedCells="1" selectUnlockedCells="1"/>
  <mergeCells count="6">
    <mergeCell ref="A39:H39"/>
    <mergeCell ref="A6:H7"/>
    <mergeCell ref="C18:F18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D27"/>
  <sheetViews>
    <sheetView zoomScaleNormal="100" zoomScaleSheetLayoutView="115" workbookViewId="0">
      <selection activeCell="F24" sqref="F24"/>
    </sheetView>
  </sheetViews>
  <sheetFormatPr defaultRowHeight="15" x14ac:dyDescent="0.25"/>
  <cols>
    <col min="1" max="1" width="5.85546875" customWidth="1"/>
    <col min="2" max="2" width="34.5703125" customWidth="1"/>
    <col min="3" max="3" width="37.7109375" customWidth="1"/>
    <col min="4" max="4" width="33.28515625" customWidth="1"/>
  </cols>
  <sheetData>
    <row r="1" spans="1:4" ht="15.75" x14ac:dyDescent="0.25">
      <c r="A1" s="14"/>
      <c r="B1" s="14"/>
      <c r="C1" s="14"/>
      <c r="D1" s="14"/>
    </row>
    <row r="2" spans="1:4" ht="15.75" x14ac:dyDescent="0.25">
      <c r="A2" s="14"/>
      <c r="B2" s="14"/>
      <c r="C2" s="14"/>
      <c r="D2" s="14"/>
    </row>
    <row r="3" spans="1:4" ht="15.75" x14ac:dyDescent="0.25">
      <c r="A3" s="14"/>
      <c r="B3" s="14"/>
      <c r="C3" s="14"/>
      <c r="D3" s="14"/>
    </row>
    <row r="4" spans="1:4" ht="15.75" x14ac:dyDescent="0.25">
      <c r="A4" s="14"/>
      <c r="B4" s="14"/>
      <c r="C4" s="14"/>
      <c r="D4" s="14"/>
    </row>
    <row r="5" spans="1:4" ht="15.75" x14ac:dyDescent="0.25">
      <c r="A5" s="14"/>
      <c r="B5" s="14"/>
      <c r="C5" s="14"/>
      <c r="D5" s="14"/>
    </row>
    <row r="6" spans="1:4" ht="15.75" x14ac:dyDescent="0.25">
      <c r="A6" s="14"/>
      <c r="B6" s="14"/>
      <c r="C6" s="14"/>
      <c r="D6" s="14"/>
    </row>
    <row r="7" spans="1:4" ht="15.75" x14ac:dyDescent="0.25">
      <c r="A7" s="14"/>
      <c r="B7" s="14"/>
      <c r="C7" s="14"/>
      <c r="D7" s="14"/>
    </row>
    <row r="8" spans="1:4" ht="15.75" x14ac:dyDescent="0.25">
      <c r="A8" s="14"/>
      <c r="B8" s="14"/>
      <c r="C8" s="14"/>
      <c r="D8" s="14"/>
    </row>
    <row r="9" spans="1:4" ht="18.75" x14ac:dyDescent="0.25">
      <c r="A9" s="73" t="s">
        <v>0</v>
      </c>
      <c r="B9" s="73"/>
      <c r="C9" s="73"/>
      <c r="D9" s="73"/>
    </row>
    <row r="10" spans="1:4" ht="15.75" x14ac:dyDescent="0.25">
      <c r="A10" s="42"/>
      <c r="B10" s="14"/>
      <c r="C10" s="14"/>
      <c r="D10" s="14"/>
    </row>
    <row r="11" spans="1:4" ht="15.75" x14ac:dyDescent="0.25">
      <c r="A11" s="49" t="s">
        <v>112</v>
      </c>
      <c r="B11" s="49" t="s">
        <v>9</v>
      </c>
      <c r="C11" s="49" t="s">
        <v>10</v>
      </c>
      <c r="D11" s="49" t="s">
        <v>3</v>
      </c>
    </row>
    <row r="12" spans="1:4" ht="15.75" x14ac:dyDescent="0.25">
      <c r="A12" s="70" t="s">
        <v>21</v>
      </c>
      <c r="B12" s="71" t="s">
        <v>11</v>
      </c>
      <c r="C12" s="72" t="s">
        <v>12</v>
      </c>
      <c r="D12" s="16" t="s">
        <v>17</v>
      </c>
    </row>
    <row r="13" spans="1:4" ht="15.75" x14ac:dyDescent="0.25">
      <c r="A13" s="70"/>
      <c r="B13" s="71"/>
      <c r="C13" s="72"/>
      <c r="D13" s="43" t="s">
        <v>13</v>
      </c>
    </row>
    <row r="14" spans="1:4" ht="15.75" x14ac:dyDescent="0.25">
      <c r="A14" s="70" t="s">
        <v>22</v>
      </c>
      <c r="B14" s="71" t="s">
        <v>121</v>
      </c>
      <c r="C14" s="72" t="s">
        <v>14</v>
      </c>
      <c r="D14" s="16" t="s">
        <v>15</v>
      </c>
    </row>
    <row r="15" spans="1:4" ht="15.75" x14ac:dyDescent="0.25">
      <c r="A15" s="70"/>
      <c r="B15" s="71"/>
      <c r="C15" s="72"/>
      <c r="D15" s="43" t="s">
        <v>93</v>
      </c>
    </row>
    <row r="16" spans="1:4" ht="15.75" x14ac:dyDescent="0.25">
      <c r="A16" s="70" t="s">
        <v>23</v>
      </c>
      <c r="B16" s="71" t="s">
        <v>84</v>
      </c>
      <c r="C16" s="72" t="s">
        <v>16</v>
      </c>
      <c r="D16" s="16" t="s">
        <v>15</v>
      </c>
    </row>
    <row r="17" spans="1:4" ht="15.75" x14ac:dyDescent="0.25">
      <c r="A17" s="70"/>
      <c r="B17" s="71"/>
      <c r="C17" s="72"/>
      <c r="D17" s="43" t="s">
        <v>92</v>
      </c>
    </row>
    <row r="18" spans="1:4" ht="31.5" x14ac:dyDescent="0.25">
      <c r="A18" s="70" t="s">
        <v>24</v>
      </c>
      <c r="B18" s="71" t="s">
        <v>85</v>
      </c>
      <c r="C18" s="72" t="s">
        <v>99</v>
      </c>
      <c r="D18" s="16" t="s">
        <v>86</v>
      </c>
    </row>
    <row r="19" spans="1:4" ht="29.25" customHeight="1" x14ac:dyDescent="0.25">
      <c r="A19" s="70"/>
      <c r="B19" s="71"/>
      <c r="C19" s="72"/>
      <c r="D19" s="43" t="s">
        <v>18</v>
      </c>
    </row>
    <row r="20" spans="1:4" ht="15.75" x14ac:dyDescent="0.25">
      <c r="A20" s="70" t="s">
        <v>25</v>
      </c>
      <c r="B20" s="71" t="s">
        <v>19</v>
      </c>
      <c r="C20" s="72" t="s">
        <v>27</v>
      </c>
      <c r="D20" s="16" t="s">
        <v>20</v>
      </c>
    </row>
    <row r="21" spans="1:4" ht="30" customHeight="1" x14ac:dyDescent="0.25">
      <c r="A21" s="70"/>
      <c r="B21" s="71"/>
      <c r="C21" s="72"/>
      <c r="D21" s="43" t="s">
        <v>91</v>
      </c>
    </row>
    <row r="22" spans="1:4" ht="30" customHeight="1" x14ac:dyDescent="0.25">
      <c r="A22" s="70" t="s">
        <v>94</v>
      </c>
      <c r="B22" s="71" t="s">
        <v>96</v>
      </c>
      <c r="C22" s="72" t="s">
        <v>97</v>
      </c>
      <c r="D22" s="44" t="s">
        <v>17</v>
      </c>
    </row>
    <row r="23" spans="1:4" ht="30" customHeight="1" x14ac:dyDescent="0.25">
      <c r="A23" s="74"/>
      <c r="B23" s="74"/>
      <c r="C23" s="74"/>
      <c r="D23" s="45" t="s">
        <v>98</v>
      </c>
    </row>
    <row r="24" spans="1:4" ht="31.5" x14ac:dyDescent="0.25">
      <c r="A24" s="70" t="s">
        <v>95</v>
      </c>
      <c r="B24" s="71" t="s">
        <v>87</v>
      </c>
      <c r="C24" s="72" t="s">
        <v>47</v>
      </c>
      <c r="D24" s="16" t="s">
        <v>90</v>
      </c>
    </row>
    <row r="25" spans="1:4" ht="15.75" x14ac:dyDescent="0.25">
      <c r="A25" s="70"/>
      <c r="B25" s="71"/>
      <c r="C25" s="72"/>
      <c r="D25" s="43" t="s">
        <v>30</v>
      </c>
    </row>
    <row r="26" spans="1:4" ht="15.75" x14ac:dyDescent="0.25">
      <c r="A26" s="42"/>
      <c r="B26" s="14"/>
      <c r="C26" s="14"/>
      <c r="D26" s="14"/>
    </row>
    <row r="27" spans="1:4" ht="15.75" x14ac:dyDescent="0.25">
      <c r="A27" s="14"/>
      <c r="B27" s="14"/>
      <c r="C27" s="14"/>
      <c r="D27" s="14"/>
    </row>
  </sheetData>
  <mergeCells count="22">
    <mergeCell ref="C24:C25"/>
    <mergeCell ref="B24:B25"/>
    <mergeCell ref="A24:A25"/>
    <mergeCell ref="A22:A23"/>
    <mergeCell ref="B22:B23"/>
    <mergeCell ref="C22:C23"/>
    <mergeCell ref="A20:A21"/>
    <mergeCell ref="B20:B21"/>
    <mergeCell ref="C20:C21"/>
    <mergeCell ref="A9:D9"/>
    <mergeCell ref="C16:C17"/>
    <mergeCell ref="A18:A19"/>
    <mergeCell ref="B18:B19"/>
    <mergeCell ref="C18:C19"/>
    <mergeCell ref="A12:A13"/>
    <mergeCell ref="B12:B13"/>
    <mergeCell ref="C12:C13"/>
    <mergeCell ref="A14:A15"/>
    <mergeCell ref="C14:C15"/>
    <mergeCell ref="B14:B15"/>
    <mergeCell ref="A16:A17"/>
    <mergeCell ref="B16:B17"/>
  </mergeCells>
  <hyperlinks>
    <hyperlink ref="D13" r:id="rId1" display="mailto:agro-in@cap.ru"/>
    <hyperlink ref="D15" r:id="rId2"/>
    <hyperlink ref="D17" r:id="rId3"/>
    <hyperlink ref="D19" r:id="rId4" display="mailto:agro-in2@cap.ru"/>
    <hyperlink ref="D21" r:id="rId5"/>
    <hyperlink ref="D25" r:id="rId6"/>
    <hyperlink ref="D23" r:id="rId7"/>
  </hyperlinks>
  <pageMargins left="0.70866141732283472" right="0.70866141732283472" top="0.74803149606299213" bottom="0.74803149606299213" header="0.31496062992125984" footer="0.31496062992125984"/>
  <pageSetup paperSize="9" scale="72" orientation="portrait" blackAndWhite="1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D27"/>
  <sheetViews>
    <sheetView topLeftCell="A10" zoomScaleNormal="100" zoomScaleSheetLayoutView="115" workbookViewId="0">
      <selection activeCell="G24" sqref="G24"/>
    </sheetView>
  </sheetViews>
  <sheetFormatPr defaultRowHeight="15" x14ac:dyDescent="0.25"/>
  <cols>
    <col min="1" max="1" width="5.42578125" customWidth="1"/>
    <col min="2" max="2" width="23.42578125" customWidth="1"/>
    <col min="3" max="3" width="44.28515625" customWidth="1"/>
    <col min="4" max="4" width="40.5703125" customWidth="1"/>
  </cols>
  <sheetData>
    <row r="1" spans="1:4" ht="15.75" x14ac:dyDescent="0.25">
      <c r="A1" s="14"/>
      <c r="B1" s="14"/>
      <c r="C1" s="14"/>
      <c r="D1" s="14"/>
    </row>
    <row r="2" spans="1:4" ht="15.75" x14ac:dyDescent="0.25">
      <c r="A2" s="14"/>
      <c r="B2" s="14"/>
      <c r="C2" s="14"/>
      <c r="D2" s="14"/>
    </row>
    <row r="3" spans="1:4" ht="15.75" x14ac:dyDescent="0.25">
      <c r="A3" s="14"/>
      <c r="B3" s="14"/>
      <c r="C3" s="14"/>
      <c r="D3" s="14"/>
    </row>
    <row r="4" spans="1:4" ht="15.75" x14ac:dyDescent="0.25">
      <c r="A4" s="14"/>
      <c r="B4" s="14"/>
      <c r="C4" s="14"/>
      <c r="D4" s="14"/>
    </row>
    <row r="5" spans="1:4" ht="15.75" x14ac:dyDescent="0.25">
      <c r="A5" s="14"/>
      <c r="B5" s="14"/>
      <c r="C5" s="14"/>
      <c r="D5" s="14"/>
    </row>
    <row r="6" spans="1:4" ht="15.75" x14ac:dyDescent="0.25">
      <c r="A6" s="14"/>
      <c r="B6" s="14"/>
      <c r="C6" s="14"/>
      <c r="D6" s="14"/>
    </row>
    <row r="7" spans="1:4" ht="15.75" x14ac:dyDescent="0.25">
      <c r="A7" s="38"/>
      <c r="B7" s="38"/>
      <c r="C7" s="38"/>
      <c r="D7" s="38"/>
    </row>
    <row r="8" spans="1:4" ht="15.75" x14ac:dyDescent="0.25">
      <c r="A8" s="38"/>
      <c r="B8" s="38"/>
      <c r="C8" s="38"/>
      <c r="D8" s="38"/>
    </row>
    <row r="9" spans="1:4" ht="15.75" x14ac:dyDescent="0.25">
      <c r="A9" s="75" t="s">
        <v>28</v>
      </c>
      <c r="B9" s="75"/>
      <c r="C9" s="75"/>
      <c r="D9" s="75"/>
    </row>
    <row r="10" spans="1:4" ht="15.75" x14ac:dyDescent="0.25">
      <c r="A10" s="37"/>
      <c r="B10" s="38"/>
      <c r="C10" s="38"/>
      <c r="D10" s="38"/>
    </row>
    <row r="11" spans="1:4" ht="15.75" x14ac:dyDescent="0.25">
      <c r="A11" s="50" t="s">
        <v>112</v>
      </c>
      <c r="B11" s="51" t="s">
        <v>29</v>
      </c>
      <c r="C11" s="51" t="s">
        <v>10</v>
      </c>
      <c r="D11" s="51" t="s">
        <v>31</v>
      </c>
    </row>
    <row r="12" spans="1:4" ht="36.75" customHeight="1" x14ac:dyDescent="0.25">
      <c r="A12" s="22" t="s">
        <v>33</v>
      </c>
      <c r="B12" s="23" t="s">
        <v>123</v>
      </c>
      <c r="C12" s="24" t="s">
        <v>81</v>
      </c>
      <c r="D12" s="25" t="s">
        <v>51</v>
      </c>
    </row>
    <row r="13" spans="1:4" ht="34.5" customHeight="1" x14ac:dyDescent="0.25">
      <c r="A13" s="22" t="s">
        <v>22</v>
      </c>
      <c r="B13" s="26">
        <v>44258</v>
      </c>
      <c r="C13" s="24" t="s">
        <v>80</v>
      </c>
      <c r="D13" s="27" t="s">
        <v>88</v>
      </c>
    </row>
    <row r="14" spans="1:4" ht="21" customHeight="1" x14ac:dyDescent="0.25">
      <c r="A14" s="28" t="s">
        <v>23</v>
      </c>
      <c r="B14" s="29">
        <v>44259</v>
      </c>
      <c r="C14" s="30" t="s">
        <v>108</v>
      </c>
      <c r="D14" s="31" t="s">
        <v>89</v>
      </c>
    </row>
    <row r="15" spans="1:4" ht="15.75" customHeight="1" x14ac:dyDescent="0.25">
      <c r="A15" s="28"/>
      <c r="B15" s="39"/>
      <c r="C15" s="32" t="s">
        <v>107</v>
      </c>
      <c r="D15" s="31" t="s">
        <v>52</v>
      </c>
    </row>
    <row r="16" spans="1:4" ht="15.75" x14ac:dyDescent="0.25">
      <c r="A16" s="33"/>
      <c r="B16" s="39"/>
      <c r="C16" s="34" t="s">
        <v>32</v>
      </c>
      <c r="D16" s="35" t="s">
        <v>53</v>
      </c>
    </row>
    <row r="17" spans="1:4" ht="31.5" x14ac:dyDescent="0.25">
      <c r="A17" s="22" t="s">
        <v>24</v>
      </c>
      <c r="B17" s="26">
        <v>44260</v>
      </c>
      <c r="C17" s="24" t="s">
        <v>107</v>
      </c>
      <c r="D17" s="25" t="s">
        <v>54</v>
      </c>
    </row>
    <row r="18" spans="1:4" ht="19.5" customHeight="1" x14ac:dyDescent="0.25">
      <c r="A18" s="22" t="s">
        <v>109</v>
      </c>
      <c r="B18" s="36" t="s">
        <v>122</v>
      </c>
      <c r="C18" s="24" t="s">
        <v>34</v>
      </c>
      <c r="D18" s="25" t="s">
        <v>113</v>
      </c>
    </row>
    <row r="19" spans="1:4" ht="15.75" x14ac:dyDescent="0.25">
      <c r="A19" s="37"/>
      <c r="B19" s="38"/>
      <c r="C19" s="38"/>
      <c r="D19" s="38"/>
    </row>
    <row r="20" spans="1:4" ht="15.75" x14ac:dyDescent="0.25">
      <c r="A20" s="37"/>
      <c r="B20" s="38"/>
      <c r="C20" s="40"/>
      <c r="D20" s="40"/>
    </row>
    <row r="21" spans="1:4" ht="15" customHeight="1" x14ac:dyDescent="0.25">
      <c r="A21" s="41" t="s">
        <v>36</v>
      </c>
      <c r="B21" s="40"/>
      <c r="C21" s="38"/>
      <c r="D21" s="38"/>
    </row>
    <row r="22" spans="1:4" ht="15.75" x14ac:dyDescent="0.25">
      <c r="A22" s="38" t="s">
        <v>35</v>
      </c>
      <c r="B22" s="38"/>
      <c r="C22" s="38"/>
      <c r="D22" s="38"/>
    </row>
    <row r="23" spans="1:4" ht="15" customHeight="1" x14ac:dyDescent="0.25">
      <c r="A23" s="38" t="s">
        <v>37</v>
      </c>
      <c r="B23" s="38"/>
      <c r="C23" s="38"/>
      <c r="D23" s="38"/>
    </row>
    <row r="24" spans="1:4" ht="15" customHeight="1" x14ac:dyDescent="0.25">
      <c r="A24" s="38" t="s">
        <v>41</v>
      </c>
      <c r="B24" s="38"/>
      <c r="C24" s="38"/>
      <c r="D24" s="38"/>
    </row>
    <row r="25" spans="1:4" ht="15.75" x14ac:dyDescent="0.25">
      <c r="A25" s="38" t="s">
        <v>38</v>
      </c>
      <c r="B25" s="38"/>
      <c r="C25" s="38"/>
      <c r="D25" s="38"/>
    </row>
    <row r="26" spans="1:4" ht="15.75" x14ac:dyDescent="0.25">
      <c r="A26" s="38" t="s">
        <v>39</v>
      </c>
      <c r="B26" s="38"/>
      <c r="C26" s="38"/>
      <c r="D26" s="38"/>
    </row>
    <row r="27" spans="1:4" ht="15.75" x14ac:dyDescent="0.25">
      <c r="A27" s="38" t="s">
        <v>40</v>
      </c>
      <c r="B27" s="38"/>
      <c r="C27" s="14"/>
      <c r="D27" s="14"/>
    </row>
  </sheetData>
  <sheetProtection selectLockedCells="1"/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76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V2"/>
  <sheetViews>
    <sheetView workbookViewId="0">
      <selection activeCell="A2" sqref="A2"/>
    </sheetView>
  </sheetViews>
  <sheetFormatPr defaultRowHeight="15" x14ac:dyDescent="0.25"/>
  <cols>
    <col min="1" max="1" width="7.5703125" bestFit="1" customWidth="1"/>
    <col min="2" max="2" width="8.140625" bestFit="1" customWidth="1"/>
    <col min="3" max="3" width="18.140625" customWidth="1"/>
    <col min="4" max="4" width="19.7109375" bestFit="1" customWidth="1"/>
    <col min="5" max="5" width="15.85546875" bestFit="1" customWidth="1"/>
    <col min="6" max="6" width="25.28515625" bestFit="1" customWidth="1"/>
    <col min="7" max="7" width="25.28515625" customWidth="1"/>
    <col min="8" max="9" width="22.28515625" customWidth="1"/>
    <col min="10" max="10" width="26.85546875" bestFit="1" customWidth="1"/>
    <col min="11" max="11" width="20" bestFit="1" customWidth="1"/>
    <col min="12" max="12" width="36.28515625" customWidth="1"/>
    <col min="13" max="13" width="7.42578125" bestFit="1" customWidth="1"/>
    <col min="14" max="14" width="19" customWidth="1"/>
    <col min="15" max="20" width="24.5703125" customWidth="1"/>
    <col min="21" max="21" width="35.140625" customWidth="1"/>
    <col min="22" max="22" width="18.140625" bestFit="1" customWidth="1"/>
  </cols>
  <sheetData>
    <row r="1" spans="1:22" ht="45" x14ac:dyDescent="0.25">
      <c r="A1" s="3" t="s">
        <v>55</v>
      </c>
      <c r="B1" s="4" t="s">
        <v>56</v>
      </c>
      <c r="C1" s="5" t="s">
        <v>57</v>
      </c>
      <c r="D1" s="6" t="s">
        <v>58</v>
      </c>
      <c r="E1" s="6" t="s">
        <v>59</v>
      </c>
      <c r="F1" s="6" t="s">
        <v>60</v>
      </c>
      <c r="G1" s="6" t="s">
        <v>48</v>
      </c>
      <c r="H1" s="12" t="s">
        <v>77</v>
      </c>
      <c r="I1" s="12" t="s">
        <v>78</v>
      </c>
      <c r="J1" s="6" t="s">
        <v>61</v>
      </c>
      <c r="K1" s="6" t="s">
        <v>62</v>
      </c>
      <c r="L1" s="6" t="s">
        <v>63</v>
      </c>
      <c r="M1" s="6" t="s">
        <v>26</v>
      </c>
      <c r="N1" s="9" t="s">
        <v>4</v>
      </c>
      <c r="O1" s="8" t="s">
        <v>5</v>
      </c>
      <c r="P1" s="8" t="s">
        <v>6</v>
      </c>
      <c r="Q1" s="8" t="s">
        <v>8</v>
      </c>
      <c r="R1" s="8" t="s">
        <v>7</v>
      </c>
      <c r="S1" s="8" t="s">
        <v>65</v>
      </c>
      <c r="T1" s="8" t="s">
        <v>66</v>
      </c>
      <c r="U1" s="8" t="s">
        <v>67</v>
      </c>
      <c r="V1" s="7" t="s">
        <v>64</v>
      </c>
    </row>
    <row r="2" spans="1:22" x14ac:dyDescent="0.25">
      <c r="B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t="e">
        <f>#REF!</f>
        <v>#REF!</v>
      </c>
      <c r="K2" s="13" t="e">
        <f>#REF!</f>
        <v>#REF!</v>
      </c>
      <c r="L2" t="e">
        <f>CONCATENATE("тел. ",#REF!,"/факс ",#REF!)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s="10" t="e">
        <f>#REF!</f>
        <v>#REF!</v>
      </c>
      <c r="R2" s="10" t="e">
        <f>#REF!</f>
        <v>#REF!</v>
      </c>
      <c r="S2" s="10" t="e">
        <f>#REF!</f>
        <v>#REF!</v>
      </c>
      <c r="T2" s="10" t="e">
        <f>#REF!</f>
        <v>#REF!</v>
      </c>
      <c r="U2" s="11" t="e">
        <f>SUBSTITUTE(PROPER(INDEX(n_4,MID(TEXT(T2,n0),1,1)+1)&amp;INDEX(n0x,MID(TEXT(T2,n0),2,1)+1,MID(TEXT(T2,n0),3,1)+1)&amp;IF(-MID(TEXT(T2,n0),1,3),"миллиард"&amp;VLOOKUP(MID(TEXT(T2,n0),3,1)*AND(MID(TEXT(T2,n0),2,1)-1),мил,2),"")&amp;INDEX(n_4,MID(TEXT(T2,n0),4,1)+1)&amp;INDEX(n0x,MID(TEXT(T2,n0),5,1)+1,MID(TEXT(T2,n0),6,1)+1)&amp;IF(-MID(TEXT(T2,n0),4,3),"миллион"&amp;VLOOKUP(MID(TEXT(T2,n0),6,1)*AND(MID(TEXT(T2,n0),5,1)-1),мил,2),"")&amp;INDEX(n_4,MID(TEXT(T2,n0),7,1)+1)&amp;INDEX(n1x,MID(TEXT(T2,n0),8,1)+1,MID(TEXT(T2,n0),9,1)+1)&amp;IF(-MID(TEXT(T2,n0),7,3),VLOOKUP(MID(TEXT(T2,n0),9,1)*AND(MID(TEXT(T2,n0),8,1)-1),тыс,2),"")&amp;INDEX(n_4,MID(TEXT(T2,n0),10,1)+1)&amp;INDEX(n0x,MID(TEXT(T2,n0),11,1)+1,MID(TEXT(T2,n0),12,1)+1)),"z"," ")&amp;IF(TRUNC(TEXT(T2,n0)),"","Ноль ")&amp;"рубл"&amp;VLOOKUP(MOD(MAX(MOD(MID(TEXT(T2,n0),11,2)-11,100),9),10),{0,"ь ";1,"я ";4,"ей "},2)&amp;RIGHT(TEXT(T2,n0),2)&amp;" копе"&amp;VLOOKUP(MOD(MAX(MOD(RIGHT(TEXT(T2,n0),2)-11,100),9),10),{0,"йка";1,"йки";4,"ек"},2)</f>
        <v>#NAME?</v>
      </c>
      <c r="V2" t="e">
        <f>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Информация о выставке</vt:lpstr>
      <vt:lpstr>Расценки</vt:lpstr>
      <vt:lpstr>Контакты</vt:lpstr>
      <vt:lpstr>Режим работы</vt:lpstr>
      <vt:lpstr>рабочий</vt:lpstr>
      <vt:lpstr>'Информация о выставке'!Область_печати</vt:lpstr>
      <vt:lpstr>Расценки!Область_печати</vt:lpstr>
      <vt:lpstr>'Режим работы'!Область_печати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Углев</dc:creator>
  <cp:lastModifiedBy>Начальник ИАО</cp:lastModifiedBy>
  <cp:lastPrinted>2018-12-06T11:34:51Z</cp:lastPrinted>
  <dcterms:created xsi:type="dcterms:W3CDTF">2014-12-05T07:32:26Z</dcterms:created>
  <dcterms:modified xsi:type="dcterms:W3CDTF">2020-12-03T11:40:00Z</dcterms:modified>
</cp:coreProperties>
</file>